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defaultThemeVersion="124226"/>
  <mc:AlternateContent xmlns:mc="http://schemas.openxmlformats.org/markup-compatibility/2006">
    <mc:Choice Requires="x15">
      <x15ac:absPath xmlns:x15ac="http://schemas.microsoft.com/office/spreadsheetml/2010/11/ac" url="R:\200_運用（システム関係）\020_委託システム\020_新財務会計システム構築\R8\22_仕様書・要件定義書作成【JSベース】\40_★要件定義書作成\04_要件定義書（最終案）【各課確認後】\"/>
    </mc:Choice>
  </mc:AlternateContent>
  <xr:revisionPtr revIDLastSave="0" documentId="8_{E70C99D9-84AD-472C-A594-EA83FF38A9B3}" xr6:coauthVersionLast="36" xr6:coauthVersionMax="36" xr10:uidLastSave="{00000000-0000-0000-0000-000000000000}"/>
  <workbookProtection workbookAlgorithmName="SHA-512" workbookHashValue="F2DDjvSKMplzp2geqM4MfGP09Y6GIvcoFI4yMY2nv/3JazIDDo69wtOEP6I1NYtbGKuJVTjbuf4XwjAFLW3pJA==" workbookSaltValue="ANIqX5BsvQz1snLe+Jcpnw==" workbookSpinCount="100000" lockStructure="1"/>
  <bookViews>
    <workbookView xWindow="-120" yWindow="-16320" windowWidth="29040" windowHeight="15720" tabRatio="822" xr2:uid="{00000000-000D-0000-FFFF-FFFF00000000}"/>
  </bookViews>
  <sheets>
    <sheet name="共通項目" sheetId="12" r:id="rId1"/>
    <sheet name="予算編成" sheetId="9" r:id="rId2"/>
    <sheet name="執行管理" sheetId="11" r:id="rId3"/>
    <sheet name="決算統計" sheetId="30" r:id="rId4"/>
    <sheet name="起債管理" sheetId="31" r:id="rId5"/>
    <sheet name="備品管理" sheetId="32" r:id="rId6"/>
    <sheet name="業者管理" sheetId="35" r:id="rId7"/>
    <sheet name="契約管理" sheetId="36" r:id="rId8"/>
    <sheet name="債務負担管理" sheetId="42" r:id="rId9"/>
    <sheet name="計算" sheetId="43" state="hidden" r:id="rId10"/>
  </sheets>
  <definedNames>
    <definedName name="_xlnm._FilterDatabase" localSheetId="4" hidden="1">起債管理!$A$3:$H$3</definedName>
    <definedName name="_xlnm._FilterDatabase" localSheetId="0" hidden="1">共通項目!$A$3:$H$3</definedName>
    <definedName name="_xlnm._FilterDatabase" localSheetId="6" hidden="1">業者管理!$A$3:$H$3</definedName>
    <definedName name="_xlnm._FilterDatabase" localSheetId="7" hidden="1">契約管理!$A$3:$H$3</definedName>
    <definedName name="_xlnm._FilterDatabase" localSheetId="3" hidden="1">決算統計!$A$3:$H$3</definedName>
    <definedName name="_xlnm._FilterDatabase" localSheetId="8" hidden="1">債務負担管理!$A$3:$H$3</definedName>
    <definedName name="_xlnm._FilterDatabase" localSheetId="2" hidden="1">執行管理!$A$3:$H$3</definedName>
    <definedName name="_xlnm._FilterDatabase" localSheetId="5" hidden="1">備品管理!$A$3:$H$3</definedName>
    <definedName name="_xlnm._FilterDatabase" localSheetId="1" hidden="1">予算編成!$A$3:$H$3</definedName>
    <definedName name="_xlnm.Print_Area" localSheetId="6">業者管理!$A$1:$H$27</definedName>
    <definedName name="_xlnm.Print_Area" localSheetId="2">執行管理!$A$1:$H$143</definedName>
    <definedName name="_xlnm.Print_Area" localSheetId="5">備品管理!$A$1:$H$36</definedName>
  </definedNames>
  <calcPr calcId="191029"/>
</workbook>
</file>

<file path=xl/calcChain.xml><?xml version="1.0" encoding="utf-8"?>
<calcChain xmlns="http://schemas.openxmlformats.org/spreadsheetml/2006/main">
  <c r="A137" i="11" l="1"/>
  <c r="A138" i="11"/>
  <c r="A139" i="11"/>
  <c r="A140" i="11"/>
  <c r="A141" i="11"/>
  <c r="A142" i="11"/>
  <c r="A143" i="11"/>
  <c r="A4" i="12" l="1"/>
  <c r="Q27" i="43"/>
  <c r="Q28" i="43"/>
  <c r="Q29" i="43"/>
  <c r="Q30" i="43"/>
  <c r="Q31" i="43"/>
  <c r="Q32" i="43"/>
  <c r="Q33" i="43"/>
  <c r="Q34" i="43"/>
  <c r="Q35" i="43"/>
  <c r="Q36" i="43"/>
  <c r="Q37" i="43"/>
  <c r="Q38" i="43"/>
  <c r="Q39" i="43"/>
  <c r="Q40" i="43"/>
  <c r="Q41" i="43"/>
  <c r="Q42" i="43"/>
  <c r="Q43" i="43"/>
  <c r="Q44" i="43"/>
  <c r="Q45" i="43"/>
  <c r="Q46" i="43"/>
  <c r="Q47" i="43"/>
  <c r="Q48" i="43"/>
  <c r="Q49" i="43"/>
  <c r="Q50" i="43"/>
  <c r="Q51" i="43"/>
  <c r="Q52" i="43"/>
  <c r="Q53" i="43"/>
  <c r="Q54" i="43"/>
  <c r="Q55" i="43"/>
  <c r="Q56" i="43"/>
  <c r="Q57" i="43"/>
  <c r="Q58" i="43"/>
  <c r="Q59" i="43"/>
  <c r="Q60" i="43"/>
  <c r="Q61" i="43"/>
  <c r="Q62" i="43"/>
  <c r="Q63" i="43"/>
  <c r="Q64" i="43"/>
  <c r="Q65" i="43"/>
  <c r="Q66" i="43"/>
  <c r="Q67" i="43"/>
  <c r="Q68" i="43"/>
  <c r="Q69" i="43"/>
  <c r="Q70" i="43"/>
  <c r="Q71" i="43"/>
  <c r="Q72" i="43"/>
  <c r="Q73" i="43"/>
  <c r="Q74" i="43"/>
  <c r="Q75" i="43"/>
  <c r="Q76" i="43"/>
  <c r="Q77" i="43"/>
  <c r="Q78" i="43"/>
  <c r="Q79" i="43"/>
  <c r="Q80" i="43"/>
  <c r="Q81" i="43"/>
  <c r="Q82" i="43"/>
  <c r="Q83" i="43"/>
  <c r="Q84" i="43"/>
  <c r="Q85" i="43"/>
  <c r="Q86" i="43"/>
  <c r="Q87" i="43"/>
  <c r="Q88" i="43"/>
  <c r="Q89" i="43"/>
  <c r="Q90" i="43"/>
  <c r="Q91" i="43"/>
  <c r="Q92" i="43"/>
  <c r="Q93" i="43"/>
  <c r="Q94" i="43"/>
  <c r="Q95" i="43"/>
  <c r="Q96" i="43"/>
  <c r="Q97" i="43"/>
  <c r="Q98" i="43"/>
  <c r="Q99" i="43"/>
  <c r="Q100" i="43"/>
  <c r="Q101" i="43"/>
  <c r="Q102" i="43"/>
  <c r="Q103" i="43"/>
  <c r="Q104" i="43"/>
  <c r="Q105" i="43"/>
  <c r="Q106" i="43"/>
  <c r="Q107" i="43"/>
  <c r="Q108" i="43"/>
  <c r="Q109" i="43"/>
  <c r="Q110" i="43"/>
  <c r="Q111" i="43"/>
  <c r="Q112" i="43"/>
  <c r="Q113" i="43"/>
  <c r="Q114" i="43"/>
  <c r="Q115" i="43"/>
  <c r="Q116" i="43"/>
  <c r="Q117" i="43"/>
  <c r="Q118" i="43"/>
  <c r="Q119" i="43"/>
  <c r="Q120" i="43"/>
  <c r="Q121" i="43"/>
  <c r="Q122" i="43"/>
  <c r="Q123" i="43"/>
  <c r="Q124" i="43"/>
  <c r="Q125" i="43"/>
  <c r="Q126" i="43"/>
  <c r="Q127" i="43"/>
  <c r="Q128" i="43"/>
  <c r="Q129" i="43"/>
  <c r="Q130" i="43"/>
  <c r="Q131" i="43"/>
  <c r="Q132" i="43"/>
  <c r="Q133" i="43"/>
  <c r="Q134" i="43"/>
  <c r="Q135" i="43"/>
  <c r="Q136" i="43"/>
  <c r="Q137" i="43"/>
  <c r="Q138" i="43"/>
  <c r="Q139" i="43"/>
  <c r="Q140" i="43"/>
  <c r="Q141" i="43"/>
  <c r="Q142" i="43"/>
  <c r="Q143" i="43"/>
  <c r="Q144" i="43"/>
  <c r="Q145" i="43"/>
  <c r="Q146" i="43"/>
  <c r="Q147" i="43"/>
  <c r="Q148" i="43"/>
  <c r="Q149" i="43"/>
  <c r="Q150" i="43"/>
  <c r="Q151" i="43"/>
  <c r="Q152" i="43"/>
  <c r="Q153" i="43"/>
  <c r="Q154" i="43"/>
  <c r="Q155" i="43"/>
  <c r="Q156" i="43"/>
  <c r="Q157" i="43"/>
  <c r="Q158" i="43"/>
  <c r="Q159" i="43"/>
  <c r="Q160" i="43"/>
  <c r="Q161" i="43"/>
  <c r="Q162" i="43"/>
  <c r="Q163" i="43"/>
  <c r="Q164" i="43"/>
  <c r="Q165" i="43"/>
  <c r="Q166" i="43"/>
  <c r="Q167" i="43"/>
  <c r="Q168" i="43"/>
  <c r="Q169" i="43"/>
  <c r="Q170" i="43"/>
  <c r="Q171" i="43"/>
  <c r="Q172" i="43"/>
  <c r="Q173" i="43"/>
  <c r="Q174" i="43"/>
  <c r="Q175" i="43"/>
  <c r="Q176" i="43"/>
  <c r="Q177" i="43"/>
  <c r="Q178" i="43"/>
  <c r="Q179" i="43"/>
  <c r="Q180" i="43"/>
  <c r="Q181" i="43"/>
  <c r="Q182" i="43"/>
  <c r="Q183" i="43"/>
  <c r="Q184" i="43"/>
  <c r="Q185" i="43"/>
  <c r="Q186" i="43"/>
  <c r="Q187" i="43"/>
  <c r="Q188" i="43"/>
  <c r="Q189" i="43"/>
  <c r="Q190" i="43"/>
  <c r="Q191" i="43"/>
  <c r="Q192" i="43"/>
  <c r="Q193" i="43"/>
  <c r="Q194" i="43"/>
  <c r="Q195" i="43"/>
  <c r="Q196" i="43"/>
  <c r="Q197" i="43"/>
  <c r="Q198" i="43"/>
  <c r="Q199" i="43"/>
  <c r="Q200" i="43"/>
  <c r="Q201" i="43"/>
  <c r="G27" i="43"/>
  <c r="G28" i="43"/>
  <c r="G29" i="43"/>
  <c r="G30" i="43"/>
  <c r="G31" i="43"/>
  <c r="G32" i="43"/>
  <c r="G33" i="43"/>
  <c r="G34" i="43"/>
  <c r="G35" i="43"/>
  <c r="G36" i="43"/>
  <c r="G37" i="43"/>
  <c r="G38" i="43"/>
  <c r="G39" i="43"/>
  <c r="G40" i="43"/>
  <c r="G41" i="43"/>
  <c r="G42" i="43"/>
  <c r="G43" i="43"/>
  <c r="G44" i="43"/>
  <c r="G45" i="43"/>
  <c r="G46" i="43"/>
  <c r="G47" i="43"/>
  <c r="G48" i="43"/>
  <c r="G49" i="43"/>
  <c r="G50" i="43"/>
  <c r="G51" i="43"/>
  <c r="G52" i="43"/>
  <c r="G53" i="43"/>
  <c r="G54" i="43"/>
  <c r="G55" i="43"/>
  <c r="G56" i="43"/>
  <c r="G57" i="43"/>
  <c r="G58" i="43"/>
  <c r="G59" i="43"/>
  <c r="G60" i="43"/>
  <c r="G61" i="43"/>
  <c r="G62" i="43"/>
  <c r="G63" i="43"/>
  <c r="G64" i="43"/>
  <c r="G65" i="43"/>
  <c r="G66" i="43"/>
  <c r="G67" i="43"/>
  <c r="G68" i="43"/>
  <c r="G69" i="43"/>
  <c r="G70" i="43"/>
  <c r="G71" i="43"/>
  <c r="G72" i="43"/>
  <c r="G73" i="43"/>
  <c r="G74" i="43"/>
  <c r="G75" i="43"/>
  <c r="G76" i="43"/>
  <c r="G77" i="43"/>
  <c r="G78" i="43"/>
  <c r="G79" i="43"/>
  <c r="G80" i="43"/>
  <c r="G81" i="43"/>
  <c r="G82" i="43"/>
  <c r="G83" i="43"/>
  <c r="G84" i="43"/>
  <c r="G85" i="43"/>
  <c r="G86" i="43"/>
  <c r="G87" i="43"/>
  <c r="G88" i="43"/>
  <c r="G89" i="43"/>
  <c r="G90" i="43"/>
  <c r="G91" i="43"/>
  <c r="G92" i="43"/>
  <c r="G93" i="43"/>
  <c r="G94" i="43"/>
  <c r="G95" i="43"/>
  <c r="G96" i="43"/>
  <c r="G97" i="43"/>
  <c r="G98" i="43"/>
  <c r="G99" i="43"/>
  <c r="G100" i="43"/>
  <c r="G101" i="43"/>
  <c r="G102" i="43"/>
  <c r="G103" i="43"/>
  <c r="G104" i="43"/>
  <c r="G105" i="43"/>
  <c r="G106" i="43"/>
  <c r="G107" i="43"/>
  <c r="G108" i="43"/>
  <c r="G109" i="43"/>
  <c r="G110" i="43"/>
  <c r="G111" i="43"/>
  <c r="G112" i="43"/>
  <c r="G113" i="43"/>
  <c r="G114" i="43"/>
  <c r="G115" i="43"/>
  <c r="G116" i="43"/>
  <c r="G117" i="43"/>
  <c r="G118" i="43"/>
  <c r="G119" i="43"/>
  <c r="G120" i="43"/>
  <c r="G121" i="43"/>
  <c r="G122" i="43"/>
  <c r="G123" i="43"/>
  <c r="G124" i="43"/>
  <c r="G125" i="43"/>
  <c r="G126" i="43"/>
  <c r="G127" i="43"/>
  <c r="G128" i="43"/>
  <c r="G129" i="43"/>
  <c r="G130" i="43"/>
  <c r="G131" i="43"/>
  <c r="G132" i="43"/>
  <c r="G133" i="43"/>
  <c r="G134" i="43"/>
  <c r="G135" i="43"/>
  <c r="G136" i="43"/>
  <c r="G137" i="43"/>
  <c r="G138" i="43"/>
  <c r="G139" i="43"/>
  <c r="G140" i="43"/>
  <c r="G141" i="43"/>
  <c r="G142" i="43"/>
  <c r="G143" i="43"/>
  <c r="G144" i="43"/>
  <c r="G145" i="43"/>
  <c r="G146" i="43"/>
  <c r="G147" i="43"/>
  <c r="G148" i="43"/>
  <c r="G149" i="43"/>
  <c r="G150" i="43"/>
  <c r="G151" i="43"/>
  <c r="G152" i="43"/>
  <c r="G153" i="43"/>
  <c r="G154" i="43"/>
  <c r="G155" i="43"/>
  <c r="G156" i="43"/>
  <c r="G157" i="43"/>
  <c r="G158" i="43"/>
  <c r="G159" i="43"/>
  <c r="G160" i="43"/>
  <c r="G161" i="43"/>
  <c r="G162" i="43"/>
  <c r="G163" i="43"/>
  <c r="G164" i="43"/>
  <c r="G165" i="43"/>
  <c r="G166" i="43"/>
  <c r="G167" i="43"/>
  <c r="G168" i="43"/>
  <c r="G169" i="43"/>
  <c r="G170" i="43"/>
  <c r="G171" i="43"/>
  <c r="G172" i="43"/>
  <c r="G173" i="43"/>
  <c r="G174" i="43"/>
  <c r="G175" i="43"/>
  <c r="G176" i="43"/>
  <c r="G177" i="43"/>
  <c r="G178" i="43"/>
  <c r="G179" i="43"/>
  <c r="G180" i="43"/>
  <c r="G181" i="43"/>
  <c r="G182" i="43"/>
  <c r="G183" i="43"/>
  <c r="G184" i="43"/>
  <c r="G185" i="43"/>
  <c r="G186" i="43"/>
  <c r="G187" i="43"/>
  <c r="G188" i="43"/>
  <c r="G189" i="43"/>
  <c r="G190" i="43"/>
  <c r="G191" i="43"/>
  <c r="G192" i="43"/>
  <c r="G193" i="43"/>
  <c r="G194" i="43"/>
  <c r="G195" i="43"/>
  <c r="G196" i="43"/>
  <c r="G197" i="43"/>
  <c r="G198" i="43"/>
  <c r="G199" i="43"/>
  <c r="G200" i="43"/>
  <c r="G201" i="43"/>
  <c r="A32" i="12" l="1"/>
  <c r="M21" i="43" l="1"/>
  <c r="K4" i="43" l="1"/>
  <c r="L4" i="43"/>
  <c r="M4" i="43"/>
  <c r="N4" i="43"/>
  <c r="O4" i="43"/>
  <c r="P4" i="43"/>
  <c r="Q4" i="43"/>
  <c r="R4" i="43"/>
  <c r="S4" i="43"/>
  <c r="K5" i="43"/>
  <c r="L5" i="43"/>
  <c r="M5" i="43"/>
  <c r="N5" i="43"/>
  <c r="O5" i="43"/>
  <c r="P5" i="43"/>
  <c r="Q5" i="43"/>
  <c r="R5" i="43"/>
  <c r="S5" i="43"/>
  <c r="K6" i="43"/>
  <c r="L6" i="43"/>
  <c r="M6" i="43"/>
  <c r="N6" i="43"/>
  <c r="O6" i="43"/>
  <c r="P6" i="43"/>
  <c r="Q6" i="43"/>
  <c r="R6" i="43"/>
  <c r="S6" i="43"/>
  <c r="K7" i="43"/>
  <c r="L7" i="43"/>
  <c r="M7" i="43"/>
  <c r="N7" i="43"/>
  <c r="O7" i="43"/>
  <c r="P7" i="43"/>
  <c r="Q7" i="43"/>
  <c r="R7" i="43"/>
  <c r="S7" i="43"/>
  <c r="K8" i="43"/>
  <c r="L8" i="43"/>
  <c r="M8" i="43"/>
  <c r="N8" i="43"/>
  <c r="O8" i="43"/>
  <c r="P8" i="43"/>
  <c r="Q8" i="43"/>
  <c r="R8" i="43"/>
  <c r="S8" i="43"/>
  <c r="K9" i="43"/>
  <c r="L9" i="43"/>
  <c r="M9" i="43"/>
  <c r="N9" i="43"/>
  <c r="O9" i="43"/>
  <c r="P9" i="43"/>
  <c r="Q9" i="43"/>
  <c r="R9" i="43"/>
  <c r="S9" i="43"/>
  <c r="K10" i="43"/>
  <c r="L10" i="43"/>
  <c r="M10" i="43"/>
  <c r="N10" i="43"/>
  <c r="O10" i="43"/>
  <c r="P10" i="43"/>
  <c r="Q10" i="43"/>
  <c r="R10" i="43"/>
  <c r="S10" i="43"/>
  <c r="K11" i="43"/>
  <c r="L11" i="43"/>
  <c r="M11" i="43"/>
  <c r="N11" i="43"/>
  <c r="O11" i="43"/>
  <c r="P11" i="43"/>
  <c r="Q11" i="43"/>
  <c r="R11" i="43"/>
  <c r="S11" i="43"/>
  <c r="K12" i="43"/>
  <c r="L12" i="43"/>
  <c r="M12" i="43"/>
  <c r="N12" i="43"/>
  <c r="O12" i="43"/>
  <c r="P12" i="43"/>
  <c r="Q12" i="43"/>
  <c r="R12" i="43"/>
  <c r="S12" i="43"/>
  <c r="K13" i="43"/>
  <c r="L13" i="43"/>
  <c r="M13" i="43"/>
  <c r="N13" i="43"/>
  <c r="O13" i="43"/>
  <c r="P13" i="43"/>
  <c r="Q13" i="43"/>
  <c r="R13" i="43"/>
  <c r="S13" i="43"/>
  <c r="K14" i="43"/>
  <c r="L14" i="43"/>
  <c r="M14" i="43"/>
  <c r="N14" i="43"/>
  <c r="O14" i="43"/>
  <c r="P14" i="43"/>
  <c r="Q14" i="43"/>
  <c r="R14" i="43"/>
  <c r="S14" i="43"/>
  <c r="K15" i="43"/>
  <c r="L15" i="43"/>
  <c r="M15" i="43"/>
  <c r="N15" i="43"/>
  <c r="O15" i="43"/>
  <c r="P15" i="43"/>
  <c r="Q15" i="43"/>
  <c r="R15" i="43"/>
  <c r="S15" i="43"/>
  <c r="K16" i="43"/>
  <c r="L16" i="43"/>
  <c r="M16" i="43"/>
  <c r="N16" i="43"/>
  <c r="O16" i="43"/>
  <c r="P16" i="43"/>
  <c r="Q16" i="43"/>
  <c r="R16" i="43"/>
  <c r="S16" i="43"/>
  <c r="K17" i="43"/>
  <c r="L17" i="43"/>
  <c r="M17" i="43"/>
  <c r="N17" i="43"/>
  <c r="O17" i="43"/>
  <c r="P17" i="43"/>
  <c r="Q17" i="43"/>
  <c r="R17" i="43"/>
  <c r="S17" i="43"/>
  <c r="K18" i="43"/>
  <c r="L18" i="43"/>
  <c r="M18" i="43"/>
  <c r="N18" i="43"/>
  <c r="O18" i="43"/>
  <c r="P18" i="43"/>
  <c r="Q18" i="43"/>
  <c r="R18" i="43"/>
  <c r="S18" i="43"/>
  <c r="K19" i="43"/>
  <c r="L19" i="43"/>
  <c r="M19" i="43"/>
  <c r="N19" i="43"/>
  <c r="O19" i="43"/>
  <c r="P19" i="43"/>
  <c r="Q19" i="43"/>
  <c r="R19" i="43"/>
  <c r="S19" i="43"/>
  <c r="K20" i="43"/>
  <c r="L20" i="43"/>
  <c r="M20" i="43"/>
  <c r="N20" i="43"/>
  <c r="O20" i="43"/>
  <c r="P20" i="43"/>
  <c r="Q20" i="43"/>
  <c r="R20" i="43"/>
  <c r="S20" i="43"/>
  <c r="K21" i="43"/>
  <c r="L21" i="43"/>
  <c r="N21" i="43"/>
  <c r="O21" i="43"/>
  <c r="P21" i="43"/>
  <c r="Q21" i="43"/>
  <c r="R21" i="43"/>
  <c r="S21" i="43"/>
  <c r="K22" i="43"/>
  <c r="L22" i="43"/>
  <c r="M22" i="43"/>
  <c r="N22" i="43"/>
  <c r="O22" i="43"/>
  <c r="P22" i="43"/>
  <c r="Q22" i="43"/>
  <c r="R22" i="43"/>
  <c r="S22" i="43"/>
  <c r="K23" i="43"/>
  <c r="L23" i="43"/>
  <c r="M23" i="43"/>
  <c r="N23" i="43"/>
  <c r="O23" i="43"/>
  <c r="P23" i="43"/>
  <c r="Q23" i="43"/>
  <c r="R23" i="43"/>
  <c r="S23" i="43"/>
  <c r="K24" i="43"/>
  <c r="L24" i="43"/>
  <c r="M24" i="43"/>
  <c r="N24" i="43"/>
  <c r="O24" i="43"/>
  <c r="P24" i="43"/>
  <c r="Q24" i="43"/>
  <c r="R24" i="43"/>
  <c r="S24" i="43"/>
  <c r="K25" i="43"/>
  <c r="L25" i="43"/>
  <c r="M25" i="43"/>
  <c r="N25" i="43"/>
  <c r="O25" i="43"/>
  <c r="P25" i="43"/>
  <c r="Q25" i="43"/>
  <c r="R25" i="43"/>
  <c r="S25" i="43"/>
  <c r="K26" i="43"/>
  <c r="L26" i="43"/>
  <c r="M26" i="43"/>
  <c r="N26" i="43"/>
  <c r="O26" i="43"/>
  <c r="P26" i="43"/>
  <c r="Q26" i="43"/>
  <c r="R26" i="43"/>
  <c r="S26" i="43"/>
  <c r="K27" i="43"/>
  <c r="L27" i="43"/>
  <c r="M27" i="43"/>
  <c r="N27" i="43"/>
  <c r="O27" i="43"/>
  <c r="P27" i="43"/>
  <c r="R27" i="43"/>
  <c r="S27" i="43"/>
  <c r="K28" i="43"/>
  <c r="L28" i="43"/>
  <c r="M28" i="43"/>
  <c r="N28" i="43"/>
  <c r="O28" i="43"/>
  <c r="P28" i="43"/>
  <c r="R28" i="43"/>
  <c r="S28" i="43"/>
  <c r="K29" i="43"/>
  <c r="L29" i="43"/>
  <c r="M29" i="43"/>
  <c r="N29" i="43"/>
  <c r="O29" i="43"/>
  <c r="P29" i="43"/>
  <c r="R29" i="43"/>
  <c r="S29" i="43"/>
  <c r="K30" i="43"/>
  <c r="L30" i="43"/>
  <c r="M30" i="43"/>
  <c r="N30" i="43"/>
  <c r="O30" i="43"/>
  <c r="P30" i="43"/>
  <c r="R30" i="43"/>
  <c r="S30" i="43"/>
  <c r="K31" i="43"/>
  <c r="L31" i="43"/>
  <c r="M31" i="43"/>
  <c r="N31" i="43"/>
  <c r="O31" i="43"/>
  <c r="P31" i="43"/>
  <c r="R31" i="43"/>
  <c r="S31" i="43"/>
  <c r="K32" i="43"/>
  <c r="L32" i="43"/>
  <c r="M32" i="43"/>
  <c r="N32" i="43"/>
  <c r="O32" i="43"/>
  <c r="P32" i="43"/>
  <c r="R32" i="43"/>
  <c r="S32" i="43"/>
  <c r="K33" i="43"/>
  <c r="L33" i="43"/>
  <c r="M33" i="43"/>
  <c r="N33" i="43"/>
  <c r="O33" i="43"/>
  <c r="P33" i="43"/>
  <c r="R33" i="43"/>
  <c r="S33" i="43"/>
  <c r="K34" i="43"/>
  <c r="L34" i="43"/>
  <c r="M34" i="43"/>
  <c r="N34" i="43"/>
  <c r="O34" i="43"/>
  <c r="P34" i="43"/>
  <c r="R34" i="43"/>
  <c r="S34" i="43"/>
  <c r="K35" i="43"/>
  <c r="L35" i="43"/>
  <c r="M35" i="43"/>
  <c r="N35" i="43"/>
  <c r="O35" i="43"/>
  <c r="P35" i="43"/>
  <c r="R35" i="43"/>
  <c r="S35" i="43"/>
  <c r="K36" i="43"/>
  <c r="L36" i="43"/>
  <c r="M36" i="43"/>
  <c r="N36" i="43"/>
  <c r="O36" i="43"/>
  <c r="P36" i="43"/>
  <c r="R36" i="43"/>
  <c r="S36" i="43"/>
  <c r="K37" i="43"/>
  <c r="L37" i="43"/>
  <c r="M37" i="43"/>
  <c r="N37" i="43"/>
  <c r="O37" i="43"/>
  <c r="P37" i="43"/>
  <c r="R37" i="43"/>
  <c r="S37" i="43"/>
  <c r="K38" i="43"/>
  <c r="L38" i="43"/>
  <c r="M38" i="43"/>
  <c r="N38" i="43"/>
  <c r="O38" i="43"/>
  <c r="P38" i="43"/>
  <c r="R38" i="43"/>
  <c r="S38" i="43"/>
  <c r="K39" i="43"/>
  <c r="L39" i="43"/>
  <c r="M39" i="43"/>
  <c r="N39" i="43"/>
  <c r="O39" i="43"/>
  <c r="P39" i="43"/>
  <c r="R39" i="43"/>
  <c r="S39" i="43"/>
  <c r="K40" i="43"/>
  <c r="L40" i="43"/>
  <c r="M40" i="43"/>
  <c r="N40" i="43"/>
  <c r="O40" i="43"/>
  <c r="P40" i="43"/>
  <c r="R40" i="43"/>
  <c r="S40" i="43"/>
  <c r="K41" i="43"/>
  <c r="L41" i="43"/>
  <c r="M41" i="43"/>
  <c r="N41" i="43"/>
  <c r="O41" i="43"/>
  <c r="P41" i="43"/>
  <c r="R41" i="43"/>
  <c r="S41" i="43"/>
  <c r="K42" i="43"/>
  <c r="L42" i="43"/>
  <c r="M42" i="43"/>
  <c r="N42" i="43"/>
  <c r="O42" i="43"/>
  <c r="P42" i="43"/>
  <c r="R42" i="43"/>
  <c r="S42" i="43"/>
  <c r="K43" i="43"/>
  <c r="L43" i="43"/>
  <c r="M43" i="43"/>
  <c r="N43" i="43"/>
  <c r="O43" i="43"/>
  <c r="P43" i="43"/>
  <c r="R43" i="43"/>
  <c r="S43" i="43"/>
  <c r="K44" i="43"/>
  <c r="L44" i="43"/>
  <c r="M44" i="43"/>
  <c r="N44" i="43"/>
  <c r="O44" i="43"/>
  <c r="P44" i="43"/>
  <c r="R44" i="43"/>
  <c r="S44" i="43"/>
  <c r="K45" i="43"/>
  <c r="L45" i="43"/>
  <c r="M45" i="43"/>
  <c r="N45" i="43"/>
  <c r="O45" i="43"/>
  <c r="P45" i="43"/>
  <c r="R45" i="43"/>
  <c r="S45" i="43"/>
  <c r="K46" i="43"/>
  <c r="L46" i="43"/>
  <c r="M46" i="43"/>
  <c r="N46" i="43"/>
  <c r="O46" i="43"/>
  <c r="P46" i="43"/>
  <c r="R46" i="43"/>
  <c r="S46" i="43"/>
  <c r="K47" i="43"/>
  <c r="L47" i="43"/>
  <c r="M47" i="43"/>
  <c r="N47" i="43"/>
  <c r="O47" i="43"/>
  <c r="P47" i="43"/>
  <c r="R47" i="43"/>
  <c r="S47" i="43"/>
  <c r="K48" i="43"/>
  <c r="L48" i="43"/>
  <c r="M48" i="43"/>
  <c r="N48" i="43"/>
  <c r="O48" i="43"/>
  <c r="P48" i="43"/>
  <c r="R48" i="43"/>
  <c r="S48" i="43"/>
  <c r="K49" i="43"/>
  <c r="L49" i="43"/>
  <c r="M49" i="43"/>
  <c r="N49" i="43"/>
  <c r="O49" i="43"/>
  <c r="P49" i="43"/>
  <c r="R49" i="43"/>
  <c r="S49" i="43"/>
  <c r="K50" i="43"/>
  <c r="L50" i="43"/>
  <c r="M50" i="43"/>
  <c r="N50" i="43"/>
  <c r="O50" i="43"/>
  <c r="P50" i="43"/>
  <c r="R50" i="43"/>
  <c r="S50" i="43"/>
  <c r="K51" i="43"/>
  <c r="L51" i="43"/>
  <c r="M51" i="43"/>
  <c r="N51" i="43"/>
  <c r="O51" i="43"/>
  <c r="P51" i="43"/>
  <c r="R51" i="43"/>
  <c r="S51" i="43"/>
  <c r="K52" i="43"/>
  <c r="L52" i="43"/>
  <c r="M52" i="43"/>
  <c r="N52" i="43"/>
  <c r="O52" i="43"/>
  <c r="P52" i="43"/>
  <c r="R52" i="43"/>
  <c r="S52" i="43"/>
  <c r="K53" i="43"/>
  <c r="L53" i="43"/>
  <c r="M53" i="43"/>
  <c r="N53" i="43"/>
  <c r="O53" i="43"/>
  <c r="P53" i="43"/>
  <c r="R53" i="43"/>
  <c r="S53" i="43"/>
  <c r="K54" i="43"/>
  <c r="L54" i="43"/>
  <c r="M54" i="43"/>
  <c r="N54" i="43"/>
  <c r="O54" i="43"/>
  <c r="P54" i="43"/>
  <c r="R54" i="43"/>
  <c r="S54" i="43"/>
  <c r="K55" i="43"/>
  <c r="L55" i="43"/>
  <c r="M55" i="43"/>
  <c r="N55" i="43"/>
  <c r="O55" i="43"/>
  <c r="P55" i="43"/>
  <c r="R55" i="43"/>
  <c r="S55" i="43"/>
  <c r="K56" i="43"/>
  <c r="L56" i="43"/>
  <c r="M56" i="43"/>
  <c r="N56" i="43"/>
  <c r="O56" i="43"/>
  <c r="P56" i="43"/>
  <c r="R56" i="43"/>
  <c r="S56" i="43"/>
  <c r="K57" i="43"/>
  <c r="L57" i="43"/>
  <c r="M57" i="43"/>
  <c r="N57" i="43"/>
  <c r="O57" i="43"/>
  <c r="P57" i="43"/>
  <c r="R57" i="43"/>
  <c r="S57" i="43"/>
  <c r="K58" i="43"/>
  <c r="L58" i="43"/>
  <c r="M58" i="43"/>
  <c r="N58" i="43"/>
  <c r="O58" i="43"/>
  <c r="P58" i="43"/>
  <c r="R58" i="43"/>
  <c r="S58" i="43"/>
  <c r="K59" i="43"/>
  <c r="L59" i="43"/>
  <c r="M59" i="43"/>
  <c r="N59" i="43"/>
  <c r="O59" i="43"/>
  <c r="P59" i="43"/>
  <c r="R59" i="43"/>
  <c r="S59" i="43"/>
  <c r="K60" i="43"/>
  <c r="L60" i="43"/>
  <c r="M60" i="43"/>
  <c r="N60" i="43"/>
  <c r="O60" i="43"/>
  <c r="P60" i="43"/>
  <c r="R60" i="43"/>
  <c r="S60" i="43"/>
  <c r="K61" i="43"/>
  <c r="L61" i="43"/>
  <c r="M61" i="43"/>
  <c r="N61" i="43"/>
  <c r="O61" i="43"/>
  <c r="P61" i="43"/>
  <c r="R61" i="43"/>
  <c r="S61" i="43"/>
  <c r="K62" i="43"/>
  <c r="L62" i="43"/>
  <c r="M62" i="43"/>
  <c r="N62" i="43"/>
  <c r="O62" i="43"/>
  <c r="P62" i="43"/>
  <c r="R62" i="43"/>
  <c r="S62" i="43"/>
  <c r="K63" i="43"/>
  <c r="L63" i="43"/>
  <c r="M63" i="43"/>
  <c r="N63" i="43"/>
  <c r="O63" i="43"/>
  <c r="P63" i="43"/>
  <c r="R63" i="43"/>
  <c r="S63" i="43"/>
  <c r="K64" i="43"/>
  <c r="L64" i="43"/>
  <c r="M64" i="43"/>
  <c r="N64" i="43"/>
  <c r="O64" i="43"/>
  <c r="P64" i="43"/>
  <c r="R64" i="43"/>
  <c r="S64" i="43"/>
  <c r="K65" i="43"/>
  <c r="L65" i="43"/>
  <c r="M65" i="43"/>
  <c r="N65" i="43"/>
  <c r="O65" i="43"/>
  <c r="P65" i="43"/>
  <c r="R65" i="43"/>
  <c r="S65" i="43"/>
  <c r="K66" i="43"/>
  <c r="L66" i="43"/>
  <c r="M66" i="43"/>
  <c r="N66" i="43"/>
  <c r="O66" i="43"/>
  <c r="P66" i="43"/>
  <c r="R66" i="43"/>
  <c r="S66" i="43"/>
  <c r="K67" i="43"/>
  <c r="L67" i="43"/>
  <c r="M67" i="43"/>
  <c r="N67" i="43"/>
  <c r="O67" i="43"/>
  <c r="P67" i="43"/>
  <c r="R67" i="43"/>
  <c r="S67" i="43"/>
  <c r="K68" i="43"/>
  <c r="L68" i="43"/>
  <c r="M68" i="43"/>
  <c r="N68" i="43"/>
  <c r="O68" i="43"/>
  <c r="P68" i="43"/>
  <c r="R68" i="43"/>
  <c r="S68" i="43"/>
  <c r="K69" i="43"/>
  <c r="L69" i="43"/>
  <c r="M69" i="43"/>
  <c r="N69" i="43"/>
  <c r="O69" i="43"/>
  <c r="P69" i="43"/>
  <c r="R69" i="43"/>
  <c r="S69" i="43"/>
  <c r="K70" i="43"/>
  <c r="L70" i="43"/>
  <c r="M70" i="43"/>
  <c r="N70" i="43"/>
  <c r="O70" i="43"/>
  <c r="P70" i="43"/>
  <c r="R70" i="43"/>
  <c r="S70" i="43"/>
  <c r="K71" i="43"/>
  <c r="L71" i="43"/>
  <c r="M71" i="43"/>
  <c r="N71" i="43"/>
  <c r="O71" i="43"/>
  <c r="P71" i="43"/>
  <c r="R71" i="43"/>
  <c r="S71" i="43"/>
  <c r="K72" i="43"/>
  <c r="L72" i="43"/>
  <c r="M72" i="43"/>
  <c r="N72" i="43"/>
  <c r="O72" i="43"/>
  <c r="P72" i="43"/>
  <c r="R72" i="43"/>
  <c r="S72" i="43"/>
  <c r="K73" i="43"/>
  <c r="L73" i="43"/>
  <c r="M73" i="43"/>
  <c r="N73" i="43"/>
  <c r="O73" i="43"/>
  <c r="P73" i="43"/>
  <c r="R73" i="43"/>
  <c r="S73" i="43"/>
  <c r="K74" i="43"/>
  <c r="L74" i="43"/>
  <c r="M74" i="43"/>
  <c r="N74" i="43"/>
  <c r="O74" i="43"/>
  <c r="P74" i="43"/>
  <c r="R74" i="43"/>
  <c r="S74" i="43"/>
  <c r="K75" i="43"/>
  <c r="L75" i="43"/>
  <c r="M75" i="43"/>
  <c r="N75" i="43"/>
  <c r="O75" i="43"/>
  <c r="P75" i="43"/>
  <c r="R75" i="43"/>
  <c r="S75" i="43"/>
  <c r="K76" i="43"/>
  <c r="L76" i="43"/>
  <c r="M76" i="43"/>
  <c r="N76" i="43"/>
  <c r="O76" i="43"/>
  <c r="P76" i="43"/>
  <c r="R76" i="43"/>
  <c r="S76" i="43"/>
  <c r="K77" i="43"/>
  <c r="L77" i="43"/>
  <c r="M77" i="43"/>
  <c r="N77" i="43"/>
  <c r="O77" i="43"/>
  <c r="P77" i="43"/>
  <c r="R77" i="43"/>
  <c r="S77" i="43"/>
  <c r="K78" i="43"/>
  <c r="L78" i="43"/>
  <c r="M78" i="43"/>
  <c r="N78" i="43"/>
  <c r="O78" i="43"/>
  <c r="P78" i="43"/>
  <c r="R78" i="43"/>
  <c r="S78" i="43"/>
  <c r="K79" i="43"/>
  <c r="L79" i="43"/>
  <c r="M79" i="43"/>
  <c r="N79" i="43"/>
  <c r="O79" i="43"/>
  <c r="P79" i="43"/>
  <c r="R79" i="43"/>
  <c r="S79" i="43"/>
  <c r="K80" i="43"/>
  <c r="L80" i="43"/>
  <c r="M80" i="43"/>
  <c r="N80" i="43"/>
  <c r="O80" i="43"/>
  <c r="P80" i="43"/>
  <c r="R80" i="43"/>
  <c r="S80" i="43"/>
  <c r="K81" i="43"/>
  <c r="L81" i="43"/>
  <c r="M81" i="43"/>
  <c r="N81" i="43"/>
  <c r="O81" i="43"/>
  <c r="P81" i="43"/>
  <c r="R81" i="43"/>
  <c r="S81" i="43"/>
  <c r="K82" i="43"/>
  <c r="L82" i="43"/>
  <c r="M82" i="43"/>
  <c r="N82" i="43"/>
  <c r="O82" i="43"/>
  <c r="P82" i="43"/>
  <c r="R82" i="43"/>
  <c r="S82" i="43"/>
  <c r="K83" i="43"/>
  <c r="L83" i="43"/>
  <c r="M83" i="43"/>
  <c r="N83" i="43"/>
  <c r="O83" i="43"/>
  <c r="P83" i="43"/>
  <c r="R83" i="43"/>
  <c r="S83" i="43"/>
  <c r="K84" i="43"/>
  <c r="L84" i="43"/>
  <c r="M84" i="43"/>
  <c r="N84" i="43"/>
  <c r="O84" i="43"/>
  <c r="P84" i="43"/>
  <c r="R84" i="43"/>
  <c r="S84" i="43"/>
  <c r="K85" i="43"/>
  <c r="L85" i="43"/>
  <c r="M85" i="43"/>
  <c r="N85" i="43"/>
  <c r="O85" i="43"/>
  <c r="P85" i="43"/>
  <c r="R85" i="43"/>
  <c r="S85" i="43"/>
  <c r="K86" i="43"/>
  <c r="L86" i="43"/>
  <c r="M86" i="43"/>
  <c r="N86" i="43"/>
  <c r="O86" i="43"/>
  <c r="P86" i="43"/>
  <c r="R86" i="43"/>
  <c r="S86" i="43"/>
  <c r="K87" i="43"/>
  <c r="L87" i="43"/>
  <c r="M87" i="43"/>
  <c r="N87" i="43"/>
  <c r="O87" i="43"/>
  <c r="P87" i="43"/>
  <c r="R87" i="43"/>
  <c r="S87" i="43"/>
  <c r="K88" i="43"/>
  <c r="L88" i="43"/>
  <c r="M88" i="43"/>
  <c r="N88" i="43"/>
  <c r="O88" i="43"/>
  <c r="P88" i="43"/>
  <c r="R88" i="43"/>
  <c r="S88" i="43"/>
  <c r="K89" i="43"/>
  <c r="L89" i="43"/>
  <c r="M89" i="43"/>
  <c r="N89" i="43"/>
  <c r="O89" i="43"/>
  <c r="P89" i="43"/>
  <c r="R89" i="43"/>
  <c r="S89" i="43"/>
  <c r="K90" i="43"/>
  <c r="L90" i="43"/>
  <c r="M90" i="43"/>
  <c r="N90" i="43"/>
  <c r="O90" i="43"/>
  <c r="P90" i="43"/>
  <c r="R90" i="43"/>
  <c r="S90" i="43"/>
  <c r="K91" i="43"/>
  <c r="L91" i="43"/>
  <c r="M91" i="43"/>
  <c r="N91" i="43"/>
  <c r="O91" i="43"/>
  <c r="P91" i="43"/>
  <c r="R91" i="43"/>
  <c r="S91" i="43"/>
  <c r="K92" i="43"/>
  <c r="L92" i="43"/>
  <c r="M92" i="43"/>
  <c r="N92" i="43"/>
  <c r="O92" i="43"/>
  <c r="P92" i="43"/>
  <c r="R92" i="43"/>
  <c r="S92" i="43"/>
  <c r="K93" i="43"/>
  <c r="L93" i="43"/>
  <c r="M93" i="43"/>
  <c r="N93" i="43"/>
  <c r="O93" i="43"/>
  <c r="P93" i="43"/>
  <c r="R93" i="43"/>
  <c r="S93" i="43"/>
  <c r="K94" i="43"/>
  <c r="L94" i="43"/>
  <c r="M94" i="43"/>
  <c r="N94" i="43"/>
  <c r="O94" i="43"/>
  <c r="P94" i="43"/>
  <c r="R94" i="43"/>
  <c r="S94" i="43"/>
  <c r="K95" i="43"/>
  <c r="L95" i="43"/>
  <c r="M95" i="43"/>
  <c r="N95" i="43"/>
  <c r="O95" i="43"/>
  <c r="P95" i="43"/>
  <c r="R95" i="43"/>
  <c r="S95" i="43"/>
  <c r="K96" i="43"/>
  <c r="L96" i="43"/>
  <c r="M96" i="43"/>
  <c r="N96" i="43"/>
  <c r="O96" i="43"/>
  <c r="P96" i="43"/>
  <c r="R96" i="43"/>
  <c r="S96" i="43"/>
  <c r="K97" i="43"/>
  <c r="L97" i="43"/>
  <c r="M97" i="43"/>
  <c r="N97" i="43"/>
  <c r="O97" i="43"/>
  <c r="P97" i="43"/>
  <c r="R97" i="43"/>
  <c r="S97" i="43"/>
  <c r="K98" i="43"/>
  <c r="L98" i="43"/>
  <c r="M98" i="43"/>
  <c r="N98" i="43"/>
  <c r="O98" i="43"/>
  <c r="P98" i="43"/>
  <c r="R98" i="43"/>
  <c r="S98" i="43"/>
  <c r="K99" i="43"/>
  <c r="L99" i="43"/>
  <c r="M99" i="43"/>
  <c r="N99" i="43"/>
  <c r="O99" i="43"/>
  <c r="P99" i="43"/>
  <c r="R99" i="43"/>
  <c r="S99" i="43"/>
  <c r="K100" i="43"/>
  <c r="L100" i="43"/>
  <c r="M100" i="43"/>
  <c r="N100" i="43"/>
  <c r="O100" i="43"/>
  <c r="P100" i="43"/>
  <c r="R100" i="43"/>
  <c r="S100" i="43"/>
  <c r="K101" i="43"/>
  <c r="L101" i="43"/>
  <c r="M101" i="43"/>
  <c r="N101" i="43"/>
  <c r="O101" i="43"/>
  <c r="P101" i="43"/>
  <c r="R101" i="43"/>
  <c r="S101" i="43"/>
  <c r="K102" i="43"/>
  <c r="L102" i="43"/>
  <c r="M102" i="43"/>
  <c r="N102" i="43"/>
  <c r="O102" i="43"/>
  <c r="P102" i="43"/>
  <c r="R102" i="43"/>
  <c r="S102" i="43"/>
  <c r="K103" i="43"/>
  <c r="L103" i="43"/>
  <c r="M103" i="43"/>
  <c r="N103" i="43"/>
  <c r="O103" i="43"/>
  <c r="P103" i="43"/>
  <c r="R103" i="43"/>
  <c r="S103" i="43"/>
  <c r="K104" i="43"/>
  <c r="L104" i="43"/>
  <c r="M104" i="43"/>
  <c r="N104" i="43"/>
  <c r="O104" i="43"/>
  <c r="P104" i="43"/>
  <c r="R104" i="43"/>
  <c r="S104" i="43"/>
  <c r="K105" i="43"/>
  <c r="L105" i="43"/>
  <c r="M105" i="43"/>
  <c r="N105" i="43"/>
  <c r="O105" i="43"/>
  <c r="P105" i="43"/>
  <c r="R105" i="43"/>
  <c r="S105" i="43"/>
  <c r="K106" i="43"/>
  <c r="L106" i="43"/>
  <c r="M106" i="43"/>
  <c r="N106" i="43"/>
  <c r="O106" i="43"/>
  <c r="P106" i="43"/>
  <c r="R106" i="43"/>
  <c r="S106" i="43"/>
  <c r="K107" i="43"/>
  <c r="L107" i="43"/>
  <c r="M107" i="43"/>
  <c r="N107" i="43"/>
  <c r="O107" i="43"/>
  <c r="P107" i="43"/>
  <c r="R107" i="43"/>
  <c r="S107" i="43"/>
  <c r="K108" i="43"/>
  <c r="L108" i="43"/>
  <c r="M108" i="43"/>
  <c r="N108" i="43"/>
  <c r="O108" i="43"/>
  <c r="P108" i="43"/>
  <c r="R108" i="43"/>
  <c r="S108" i="43"/>
  <c r="K109" i="43"/>
  <c r="L109" i="43"/>
  <c r="M109" i="43"/>
  <c r="N109" i="43"/>
  <c r="O109" i="43"/>
  <c r="P109" i="43"/>
  <c r="R109" i="43"/>
  <c r="S109" i="43"/>
  <c r="K110" i="43"/>
  <c r="L110" i="43"/>
  <c r="M110" i="43"/>
  <c r="N110" i="43"/>
  <c r="O110" i="43"/>
  <c r="P110" i="43"/>
  <c r="R110" i="43"/>
  <c r="S110" i="43"/>
  <c r="K111" i="43"/>
  <c r="L111" i="43"/>
  <c r="M111" i="43"/>
  <c r="N111" i="43"/>
  <c r="O111" i="43"/>
  <c r="P111" i="43"/>
  <c r="R111" i="43"/>
  <c r="S111" i="43"/>
  <c r="K112" i="43"/>
  <c r="L112" i="43"/>
  <c r="M112" i="43"/>
  <c r="N112" i="43"/>
  <c r="O112" i="43"/>
  <c r="P112" i="43"/>
  <c r="R112" i="43"/>
  <c r="S112" i="43"/>
  <c r="K113" i="43"/>
  <c r="L113" i="43"/>
  <c r="M113" i="43"/>
  <c r="N113" i="43"/>
  <c r="O113" i="43"/>
  <c r="P113" i="43"/>
  <c r="R113" i="43"/>
  <c r="S113" i="43"/>
  <c r="K114" i="43"/>
  <c r="L114" i="43"/>
  <c r="M114" i="43"/>
  <c r="N114" i="43"/>
  <c r="O114" i="43"/>
  <c r="P114" i="43"/>
  <c r="R114" i="43"/>
  <c r="S114" i="43"/>
  <c r="K115" i="43"/>
  <c r="L115" i="43"/>
  <c r="M115" i="43"/>
  <c r="N115" i="43"/>
  <c r="O115" i="43"/>
  <c r="P115" i="43"/>
  <c r="R115" i="43"/>
  <c r="S115" i="43"/>
  <c r="K116" i="43"/>
  <c r="L116" i="43"/>
  <c r="M116" i="43"/>
  <c r="N116" i="43"/>
  <c r="O116" i="43"/>
  <c r="P116" i="43"/>
  <c r="R116" i="43"/>
  <c r="S116" i="43"/>
  <c r="K117" i="43"/>
  <c r="L117" i="43"/>
  <c r="M117" i="43"/>
  <c r="N117" i="43"/>
  <c r="O117" i="43"/>
  <c r="P117" i="43"/>
  <c r="R117" i="43"/>
  <c r="S117" i="43"/>
  <c r="K118" i="43"/>
  <c r="L118" i="43"/>
  <c r="M118" i="43"/>
  <c r="N118" i="43"/>
  <c r="O118" i="43"/>
  <c r="P118" i="43"/>
  <c r="R118" i="43"/>
  <c r="S118" i="43"/>
  <c r="K119" i="43"/>
  <c r="L119" i="43"/>
  <c r="M119" i="43"/>
  <c r="N119" i="43"/>
  <c r="O119" i="43"/>
  <c r="P119" i="43"/>
  <c r="R119" i="43"/>
  <c r="S119" i="43"/>
  <c r="K120" i="43"/>
  <c r="L120" i="43"/>
  <c r="M120" i="43"/>
  <c r="N120" i="43"/>
  <c r="O120" i="43"/>
  <c r="P120" i="43"/>
  <c r="R120" i="43"/>
  <c r="S120" i="43"/>
  <c r="K121" i="43"/>
  <c r="L121" i="43"/>
  <c r="M121" i="43"/>
  <c r="N121" i="43"/>
  <c r="O121" i="43"/>
  <c r="P121" i="43"/>
  <c r="R121" i="43"/>
  <c r="S121" i="43"/>
  <c r="K122" i="43"/>
  <c r="L122" i="43"/>
  <c r="M122" i="43"/>
  <c r="N122" i="43"/>
  <c r="O122" i="43"/>
  <c r="P122" i="43"/>
  <c r="R122" i="43"/>
  <c r="S122" i="43"/>
  <c r="K123" i="43"/>
  <c r="L123" i="43"/>
  <c r="M123" i="43"/>
  <c r="N123" i="43"/>
  <c r="O123" i="43"/>
  <c r="P123" i="43"/>
  <c r="R123" i="43"/>
  <c r="S123" i="43"/>
  <c r="K124" i="43"/>
  <c r="L124" i="43"/>
  <c r="M124" i="43"/>
  <c r="N124" i="43"/>
  <c r="O124" i="43"/>
  <c r="P124" i="43"/>
  <c r="R124" i="43"/>
  <c r="S124" i="43"/>
  <c r="K125" i="43"/>
  <c r="L125" i="43"/>
  <c r="M125" i="43"/>
  <c r="N125" i="43"/>
  <c r="O125" i="43"/>
  <c r="P125" i="43"/>
  <c r="R125" i="43"/>
  <c r="S125" i="43"/>
  <c r="K126" i="43"/>
  <c r="L126" i="43"/>
  <c r="M126" i="43"/>
  <c r="N126" i="43"/>
  <c r="O126" i="43"/>
  <c r="P126" i="43"/>
  <c r="R126" i="43"/>
  <c r="S126" i="43"/>
  <c r="K127" i="43"/>
  <c r="L127" i="43"/>
  <c r="M127" i="43"/>
  <c r="N127" i="43"/>
  <c r="O127" i="43"/>
  <c r="P127" i="43"/>
  <c r="R127" i="43"/>
  <c r="S127" i="43"/>
  <c r="K128" i="43"/>
  <c r="L128" i="43"/>
  <c r="M128" i="43"/>
  <c r="N128" i="43"/>
  <c r="O128" i="43"/>
  <c r="P128" i="43"/>
  <c r="R128" i="43"/>
  <c r="S128" i="43"/>
  <c r="K129" i="43"/>
  <c r="L129" i="43"/>
  <c r="M129" i="43"/>
  <c r="N129" i="43"/>
  <c r="O129" i="43"/>
  <c r="P129" i="43"/>
  <c r="R129" i="43"/>
  <c r="S129" i="43"/>
  <c r="K130" i="43"/>
  <c r="L130" i="43"/>
  <c r="M130" i="43"/>
  <c r="N130" i="43"/>
  <c r="O130" i="43"/>
  <c r="P130" i="43"/>
  <c r="R130" i="43"/>
  <c r="S130" i="43"/>
  <c r="K131" i="43"/>
  <c r="L131" i="43"/>
  <c r="M131" i="43"/>
  <c r="N131" i="43"/>
  <c r="O131" i="43"/>
  <c r="P131" i="43"/>
  <c r="R131" i="43"/>
  <c r="S131" i="43"/>
  <c r="K132" i="43"/>
  <c r="L132" i="43"/>
  <c r="M132" i="43"/>
  <c r="N132" i="43"/>
  <c r="O132" i="43"/>
  <c r="P132" i="43"/>
  <c r="R132" i="43"/>
  <c r="S132" i="43"/>
  <c r="K133" i="43"/>
  <c r="L133" i="43"/>
  <c r="M133" i="43"/>
  <c r="N133" i="43"/>
  <c r="O133" i="43"/>
  <c r="P133" i="43"/>
  <c r="R133" i="43"/>
  <c r="S133" i="43"/>
  <c r="K134" i="43"/>
  <c r="L134" i="43"/>
  <c r="M134" i="43"/>
  <c r="N134" i="43"/>
  <c r="O134" i="43"/>
  <c r="P134" i="43"/>
  <c r="R134" i="43"/>
  <c r="S134" i="43"/>
  <c r="K135" i="43"/>
  <c r="L135" i="43"/>
  <c r="M135" i="43"/>
  <c r="N135" i="43"/>
  <c r="O135" i="43"/>
  <c r="P135" i="43"/>
  <c r="R135" i="43"/>
  <c r="S135" i="43"/>
  <c r="K136" i="43"/>
  <c r="L136" i="43"/>
  <c r="M136" i="43"/>
  <c r="N136" i="43"/>
  <c r="O136" i="43"/>
  <c r="P136" i="43"/>
  <c r="R136" i="43"/>
  <c r="S136" i="43"/>
  <c r="K137" i="43"/>
  <c r="L137" i="43"/>
  <c r="M137" i="43"/>
  <c r="N137" i="43"/>
  <c r="O137" i="43"/>
  <c r="P137" i="43"/>
  <c r="R137" i="43"/>
  <c r="S137" i="43"/>
  <c r="K138" i="43"/>
  <c r="L138" i="43"/>
  <c r="M138" i="43"/>
  <c r="N138" i="43"/>
  <c r="O138" i="43"/>
  <c r="P138" i="43"/>
  <c r="R138" i="43"/>
  <c r="S138" i="43"/>
  <c r="K139" i="43"/>
  <c r="L139" i="43"/>
  <c r="M139" i="43"/>
  <c r="N139" i="43"/>
  <c r="O139" i="43"/>
  <c r="P139" i="43"/>
  <c r="R139" i="43"/>
  <c r="S139" i="43"/>
  <c r="K140" i="43"/>
  <c r="L140" i="43"/>
  <c r="M140" i="43"/>
  <c r="N140" i="43"/>
  <c r="O140" i="43"/>
  <c r="P140" i="43"/>
  <c r="R140" i="43"/>
  <c r="S140" i="43"/>
  <c r="K141" i="43"/>
  <c r="L141" i="43"/>
  <c r="M141" i="43"/>
  <c r="N141" i="43"/>
  <c r="O141" i="43"/>
  <c r="P141" i="43"/>
  <c r="R141" i="43"/>
  <c r="S141" i="43"/>
  <c r="K142" i="43"/>
  <c r="L142" i="43"/>
  <c r="M142" i="43"/>
  <c r="N142" i="43"/>
  <c r="O142" i="43"/>
  <c r="P142" i="43"/>
  <c r="R142" i="43"/>
  <c r="S142" i="43"/>
  <c r="K143" i="43"/>
  <c r="L143" i="43"/>
  <c r="M143" i="43"/>
  <c r="N143" i="43"/>
  <c r="O143" i="43"/>
  <c r="P143" i="43"/>
  <c r="R143" i="43"/>
  <c r="S143" i="43"/>
  <c r="K144" i="43"/>
  <c r="L144" i="43"/>
  <c r="M144" i="43"/>
  <c r="N144" i="43"/>
  <c r="O144" i="43"/>
  <c r="P144" i="43"/>
  <c r="R144" i="43"/>
  <c r="S144" i="43"/>
  <c r="K145" i="43"/>
  <c r="L145" i="43"/>
  <c r="M145" i="43"/>
  <c r="N145" i="43"/>
  <c r="O145" i="43"/>
  <c r="P145" i="43"/>
  <c r="R145" i="43"/>
  <c r="S145" i="43"/>
  <c r="K146" i="43"/>
  <c r="L146" i="43"/>
  <c r="M146" i="43"/>
  <c r="N146" i="43"/>
  <c r="O146" i="43"/>
  <c r="P146" i="43"/>
  <c r="R146" i="43"/>
  <c r="S146" i="43"/>
  <c r="K147" i="43"/>
  <c r="L147" i="43"/>
  <c r="M147" i="43"/>
  <c r="N147" i="43"/>
  <c r="O147" i="43"/>
  <c r="P147" i="43"/>
  <c r="R147" i="43"/>
  <c r="S147" i="43"/>
  <c r="K148" i="43"/>
  <c r="L148" i="43"/>
  <c r="M148" i="43"/>
  <c r="N148" i="43"/>
  <c r="O148" i="43"/>
  <c r="P148" i="43"/>
  <c r="R148" i="43"/>
  <c r="S148" i="43"/>
  <c r="K149" i="43"/>
  <c r="L149" i="43"/>
  <c r="M149" i="43"/>
  <c r="N149" i="43"/>
  <c r="O149" i="43"/>
  <c r="P149" i="43"/>
  <c r="R149" i="43"/>
  <c r="S149" i="43"/>
  <c r="K150" i="43"/>
  <c r="L150" i="43"/>
  <c r="M150" i="43"/>
  <c r="N150" i="43"/>
  <c r="O150" i="43"/>
  <c r="P150" i="43"/>
  <c r="R150" i="43"/>
  <c r="S150" i="43"/>
  <c r="K151" i="43"/>
  <c r="L151" i="43"/>
  <c r="M151" i="43"/>
  <c r="N151" i="43"/>
  <c r="O151" i="43"/>
  <c r="P151" i="43"/>
  <c r="R151" i="43"/>
  <c r="S151" i="43"/>
  <c r="K152" i="43"/>
  <c r="L152" i="43"/>
  <c r="M152" i="43"/>
  <c r="N152" i="43"/>
  <c r="O152" i="43"/>
  <c r="P152" i="43"/>
  <c r="R152" i="43"/>
  <c r="S152" i="43"/>
  <c r="K153" i="43"/>
  <c r="L153" i="43"/>
  <c r="M153" i="43"/>
  <c r="N153" i="43"/>
  <c r="O153" i="43"/>
  <c r="P153" i="43"/>
  <c r="R153" i="43"/>
  <c r="S153" i="43"/>
  <c r="K154" i="43"/>
  <c r="L154" i="43"/>
  <c r="M154" i="43"/>
  <c r="N154" i="43"/>
  <c r="O154" i="43"/>
  <c r="P154" i="43"/>
  <c r="R154" i="43"/>
  <c r="S154" i="43"/>
  <c r="K155" i="43"/>
  <c r="L155" i="43"/>
  <c r="M155" i="43"/>
  <c r="N155" i="43"/>
  <c r="O155" i="43"/>
  <c r="P155" i="43"/>
  <c r="R155" i="43"/>
  <c r="S155" i="43"/>
  <c r="K156" i="43"/>
  <c r="L156" i="43"/>
  <c r="M156" i="43"/>
  <c r="N156" i="43"/>
  <c r="O156" i="43"/>
  <c r="P156" i="43"/>
  <c r="R156" i="43"/>
  <c r="S156" i="43"/>
  <c r="K157" i="43"/>
  <c r="L157" i="43"/>
  <c r="M157" i="43"/>
  <c r="N157" i="43"/>
  <c r="O157" i="43"/>
  <c r="P157" i="43"/>
  <c r="R157" i="43"/>
  <c r="S157" i="43"/>
  <c r="K158" i="43"/>
  <c r="L158" i="43"/>
  <c r="M158" i="43"/>
  <c r="N158" i="43"/>
  <c r="O158" i="43"/>
  <c r="P158" i="43"/>
  <c r="R158" i="43"/>
  <c r="S158" i="43"/>
  <c r="K159" i="43"/>
  <c r="L159" i="43"/>
  <c r="M159" i="43"/>
  <c r="N159" i="43"/>
  <c r="O159" i="43"/>
  <c r="P159" i="43"/>
  <c r="R159" i="43"/>
  <c r="S159" i="43"/>
  <c r="K160" i="43"/>
  <c r="L160" i="43"/>
  <c r="M160" i="43"/>
  <c r="N160" i="43"/>
  <c r="O160" i="43"/>
  <c r="P160" i="43"/>
  <c r="R160" i="43"/>
  <c r="S160" i="43"/>
  <c r="K161" i="43"/>
  <c r="L161" i="43"/>
  <c r="M161" i="43"/>
  <c r="N161" i="43"/>
  <c r="O161" i="43"/>
  <c r="P161" i="43"/>
  <c r="R161" i="43"/>
  <c r="S161" i="43"/>
  <c r="K162" i="43"/>
  <c r="L162" i="43"/>
  <c r="M162" i="43"/>
  <c r="N162" i="43"/>
  <c r="O162" i="43"/>
  <c r="P162" i="43"/>
  <c r="R162" i="43"/>
  <c r="S162" i="43"/>
  <c r="K163" i="43"/>
  <c r="L163" i="43"/>
  <c r="M163" i="43"/>
  <c r="N163" i="43"/>
  <c r="O163" i="43"/>
  <c r="P163" i="43"/>
  <c r="R163" i="43"/>
  <c r="S163" i="43"/>
  <c r="K164" i="43"/>
  <c r="L164" i="43"/>
  <c r="M164" i="43"/>
  <c r="N164" i="43"/>
  <c r="O164" i="43"/>
  <c r="P164" i="43"/>
  <c r="R164" i="43"/>
  <c r="S164" i="43"/>
  <c r="K165" i="43"/>
  <c r="L165" i="43"/>
  <c r="M165" i="43"/>
  <c r="N165" i="43"/>
  <c r="O165" i="43"/>
  <c r="P165" i="43"/>
  <c r="R165" i="43"/>
  <c r="S165" i="43"/>
  <c r="K166" i="43"/>
  <c r="L166" i="43"/>
  <c r="M166" i="43"/>
  <c r="N166" i="43"/>
  <c r="O166" i="43"/>
  <c r="P166" i="43"/>
  <c r="R166" i="43"/>
  <c r="S166" i="43"/>
  <c r="K167" i="43"/>
  <c r="L167" i="43"/>
  <c r="M167" i="43"/>
  <c r="N167" i="43"/>
  <c r="O167" i="43"/>
  <c r="P167" i="43"/>
  <c r="R167" i="43"/>
  <c r="S167" i="43"/>
  <c r="K168" i="43"/>
  <c r="L168" i="43"/>
  <c r="M168" i="43"/>
  <c r="N168" i="43"/>
  <c r="O168" i="43"/>
  <c r="P168" i="43"/>
  <c r="R168" i="43"/>
  <c r="S168" i="43"/>
  <c r="K169" i="43"/>
  <c r="L169" i="43"/>
  <c r="M169" i="43"/>
  <c r="N169" i="43"/>
  <c r="O169" i="43"/>
  <c r="P169" i="43"/>
  <c r="R169" i="43"/>
  <c r="S169" i="43"/>
  <c r="K170" i="43"/>
  <c r="L170" i="43"/>
  <c r="M170" i="43"/>
  <c r="N170" i="43"/>
  <c r="O170" i="43"/>
  <c r="P170" i="43"/>
  <c r="R170" i="43"/>
  <c r="S170" i="43"/>
  <c r="K171" i="43"/>
  <c r="L171" i="43"/>
  <c r="M171" i="43"/>
  <c r="N171" i="43"/>
  <c r="O171" i="43"/>
  <c r="P171" i="43"/>
  <c r="R171" i="43"/>
  <c r="S171" i="43"/>
  <c r="K172" i="43"/>
  <c r="L172" i="43"/>
  <c r="M172" i="43"/>
  <c r="N172" i="43"/>
  <c r="O172" i="43"/>
  <c r="P172" i="43"/>
  <c r="R172" i="43"/>
  <c r="S172" i="43"/>
  <c r="K173" i="43"/>
  <c r="L173" i="43"/>
  <c r="M173" i="43"/>
  <c r="N173" i="43"/>
  <c r="O173" i="43"/>
  <c r="P173" i="43"/>
  <c r="R173" i="43"/>
  <c r="S173" i="43"/>
  <c r="K174" i="43"/>
  <c r="L174" i="43"/>
  <c r="M174" i="43"/>
  <c r="N174" i="43"/>
  <c r="O174" i="43"/>
  <c r="P174" i="43"/>
  <c r="R174" i="43"/>
  <c r="S174" i="43"/>
  <c r="K175" i="43"/>
  <c r="L175" i="43"/>
  <c r="M175" i="43"/>
  <c r="N175" i="43"/>
  <c r="O175" i="43"/>
  <c r="P175" i="43"/>
  <c r="R175" i="43"/>
  <c r="S175" i="43"/>
  <c r="K176" i="43"/>
  <c r="L176" i="43"/>
  <c r="M176" i="43"/>
  <c r="N176" i="43"/>
  <c r="O176" i="43"/>
  <c r="P176" i="43"/>
  <c r="R176" i="43"/>
  <c r="S176" i="43"/>
  <c r="K177" i="43"/>
  <c r="L177" i="43"/>
  <c r="M177" i="43"/>
  <c r="N177" i="43"/>
  <c r="O177" i="43"/>
  <c r="P177" i="43"/>
  <c r="R177" i="43"/>
  <c r="S177" i="43"/>
  <c r="K178" i="43"/>
  <c r="L178" i="43"/>
  <c r="M178" i="43"/>
  <c r="N178" i="43"/>
  <c r="O178" i="43"/>
  <c r="P178" i="43"/>
  <c r="R178" i="43"/>
  <c r="S178" i="43"/>
  <c r="K179" i="43"/>
  <c r="L179" i="43"/>
  <c r="M179" i="43"/>
  <c r="N179" i="43"/>
  <c r="O179" i="43"/>
  <c r="P179" i="43"/>
  <c r="R179" i="43"/>
  <c r="S179" i="43"/>
  <c r="K180" i="43"/>
  <c r="L180" i="43"/>
  <c r="M180" i="43"/>
  <c r="N180" i="43"/>
  <c r="O180" i="43"/>
  <c r="P180" i="43"/>
  <c r="R180" i="43"/>
  <c r="S180" i="43"/>
  <c r="K181" i="43"/>
  <c r="L181" i="43"/>
  <c r="M181" i="43"/>
  <c r="N181" i="43"/>
  <c r="O181" i="43"/>
  <c r="P181" i="43"/>
  <c r="R181" i="43"/>
  <c r="S181" i="43"/>
  <c r="K182" i="43"/>
  <c r="L182" i="43"/>
  <c r="M182" i="43"/>
  <c r="N182" i="43"/>
  <c r="O182" i="43"/>
  <c r="P182" i="43"/>
  <c r="R182" i="43"/>
  <c r="S182" i="43"/>
  <c r="K183" i="43"/>
  <c r="L183" i="43"/>
  <c r="M183" i="43"/>
  <c r="N183" i="43"/>
  <c r="O183" i="43"/>
  <c r="P183" i="43"/>
  <c r="R183" i="43"/>
  <c r="S183" i="43"/>
  <c r="K184" i="43"/>
  <c r="L184" i="43"/>
  <c r="M184" i="43"/>
  <c r="N184" i="43"/>
  <c r="O184" i="43"/>
  <c r="P184" i="43"/>
  <c r="R184" i="43"/>
  <c r="S184" i="43"/>
  <c r="K185" i="43"/>
  <c r="L185" i="43"/>
  <c r="M185" i="43"/>
  <c r="N185" i="43"/>
  <c r="O185" i="43"/>
  <c r="P185" i="43"/>
  <c r="R185" i="43"/>
  <c r="S185" i="43"/>
  <c r="K186" i="43"/>
  <c r="L186" i="43"/>
  <c r="M186" i="43"/>
  <c r="N186" i="43"/>
  <c r="O186" i="43"/>
  <c r="P186" i="43"/>
  <c r="R186" i="43"/>
  <c r="S186" i="43"/>
  <c r="K187" i="43"/>
  <c r="L187" i="43"/>
  <c r="M187" i="43"/>
  <c r="N187" i="43"/>
  <c r="O187" i="43"/>
  <c r="P187" i="43"/>
  <c r="R187" i="43"/>
  <c r="S187" i="43"/>
  <c r="K188" i="43"/>
  <c r="L188" i="43"/>
  <c r="M188" i="43"/>
  <c r="N188" i="43"/>
  <c r="O188" i="43"/>
  <c r="P188" i="43"/>
  <c r="R188" i="43"/>
  <c r="S188" i="43"/>
  <c r="K189" i="43"/>
  <c r="L189" i="43"/>
  <c r="M189" i="43"/>
  <c r="N189" i="43"/>
  <c r="O189" i="43"/>
  <c r="P189" i="43"/>
  <c r="R189" i="43"/>
  <c r="S189" i="43"/>
  <c r="K190" i="43"/>
  <c r="L190" i="43"/>
  <c r="M190" i="43"/>
  <c r="N190" i="43"/>
  <c r="O190" i="43"/>
  <c r="P190" i="43"/>
  <c r="R190" i="43"/>
  <c r="S190" i="43"/>
  <c r="K191" i="43"/>
  <c r="L191" i="43"/>
  <c r="M191" i="43"/>
  <c r="N191" i="43"/>
  <c r="O191" i="43"/>
  <c r="P191" i="43"/>
  <c r="R191" i="43"/>
  <c r="S191" i="43"/>
  <c r="K192" i="43"/>
  <c r="L192" i="43"/>
  <c r="M192" i="43"/>
  <c r="N192" i="43"/>
  <c r="O192" i="43"/>
  <c r="P192" i="43"/>
  <c r="R192" i="43"/>
  <c r="S192" i="43"/>
  <c r="K193" i="43"/>
  <c r="L193" i="43"/>
  <c r="M193" i="43"/>
  <c r="N193" i="43"/>
  <c r="O193" i="43"/>
  <c r="P193" i="43"/>
  <c r="R193" i="43"/>
  <c r="S193" i="43"/>
  <c r="K194" i="43"/>
  <c r="L194" i="43"/>
  <c r="M194" i="43"/>
  <c r="N194" i="43"/>
  <c r="O194" i="43"/>
  <c r="P194" i="43"/>
  <c r="R194" i="43"/>
  <c r="S194" i="43"/>
  <c r="K195" i="43"/>
  <c r="L195" i="43"/>
  <c r="M195" i="43"/>
  <c r="N195" i="43"/>
  <c r="O195" i="43"/>
  <c r="P195" i="43"/>
  <c r="R195" i="43"/>
  <c r="S195" i="43"/>
  <c r="K196" i="43"/>
  <c r="L196" i="43"/>
  <c r="M196" i="43"/>
  <c r="N196" i="43"/>
  <c r="O196" i="43"/>
  <c r="P196" i="43"/>
  <c r="R196" i="43"/>
  <c r="S196" i="43"/>
  <c r="K197" i="43"/>
  <c r="L197" i="43"/>
  <c r="M197" i="43"/>
  <c r="N197" i="43"/>
  <c r="O197" i="43"/>
  <c r="P197" i="43"/>
  <c r="R197" i="43"/>
  <c r="S197" i="43"/>
  <c r="K198" i="43"/>
  <c r="L198" i="43"/>
  <c r="M198" i="43"/>
  <c r="N198" i="43"/>
  <c r="O198" i="43"/>
  <c r="P198" i="43"/>
  <c r="R198" i="43"/>
  <c r="S198" i="43"/>
  <c r="K199" i="43"/>
  <c r="L199" i="43"/>
  <c r="M199" i="43"/>
  <c r="N199" i="43"/>
  <c r="O199" i="43"/>
  <c r="P199" i="43"/>
  <c r="R199" i="43"/>
  <c r="S199" i="43"/>
  <c r="K200" i="43"/>
  <c r="L200" i="43"/>
  <c r="M200" i="43"/>
  <c r="N200" i="43"/>
  <c r="O200" i="43"/>
  <c r="P200" i="43"/>
  <c r="R200" i="43"/>
  <c r="S200" i="43"/>
  <c r="K201" i="43"/>
  <c r="L201" i="43"/>
  <c r="M201" i="43"/>
  <c r="N201" i="43"/>
  <c r="O201" i="43"/>
  <c r="P201" i="43"/>
  <c r="R201" i="43"/>
  <c r="S201" i="43"/>
  <c r="S3" i="43"/>
  <c r="R3" i="43"/>
  <c r="Q3" i="43"/>
  <c r="P3" i="43"/>
  <c r="O3" i="43"/>
  <c r="N3" i="43"/>
  <c r="M3" i="43"/>
  <c r="L3" i="43"/>
  <c r="K3" i="43"/>
  <c r="B4" i="43"/>
  <c r="Z4" i="43" s="1"/>
  <c r="C4" i="43"/>
  <c r="AA4" i="43" s="1"/>
  <c r="D4" i="43"/>
  <c r="AB4" i="43" s="1"/>
  <c r="E4" i="43"/>
  <c r="AC4" i="43" s="1"/>
  <c r="F4" i="43"/>
  <c r="AD4" i="43" s="1"/>
  <c r="G4" i="43"/>
  <c r="AE4" i="43" s="1"/>
  <c r="H4" i="43"/>
  <c r="AF4" i="43" s="1"/>
  <c r="I4" i="43"/>
  <c r="AG4" i="43" s="1"/>
  <c r="B5" i="43"/>
  <c r="Z5" i="43" s="1"/>
  <c r="C5" i="43"/>
  <c r="AA5" i="43" s="1"/>
  <c r="D5" i="43"/>
  <c r="AB5" i="43" s="1"/>
  <c r="E5" i="43"/>
  <c r="AC5" i="43" s="1"/>
  <c r="F5" i="43"/>
  <c r="AD5" i="43" s="1"/>
  <c r="G5" i="43"/>
  <c r="AE5" i="43" s="1"/>
  <c r="H5" i="43"/>
  <c r="AF5" i="43" s="1"/>
  <c r="I5" i="43"/>
  <c r="AG5" i="43" s="1"/>
  <c r="B6" i="43"/>
  <c r="Z6" i="43" s="1"/>
  <c r="C6" i="43"/>
  <c r="AA6" i="43" s="1"/>
  <c r="D6" i="43"/>
  <c r="AB6" i="43" s="1"/>
  <c r="E6" i="43"/>
  <c r="AC6" i="43" s="1"/>
  <c r="F6" i="43"/>
  <c r="AD6" i="43" s="1"/>
  <c r="G6" i="43"/>
  <c r="AE6" i="43" s="1"/>
  <c r="H6" i="43"/>
  <c r="AF6" i="43" s="1"/>
  <c r="I6" i="43"/>
  <c r="B7" i="43"/>
  <c r="Z7" i="43" s="1"/>
  <c r="C7" i="43"/>
  <c r="AA7" i="43" s="1"/>
  <c r="D7" i="43"/>
  <c r="AB7" i="43" s="1"/>
  <c r="E7" i="43"/>
  <c r="AC7" i="43" s="1"/>
  <c r="F7" i="43"/>
  <c r="AD7" i="43" s="1"/>
  <c r="G7" i="43"/>
  <c r="AE7" i="43" s="1"/>
  <c r="H7" i="43"/>
  <c r="AF7" i="43" s="1"/>
  <c r="I7" i="43"/>
  <c r="AG7" i="43" s="1"/>
  <c r="B8" i="43"/>
  <c r="Z8" i="43" s="1"/>
  <c r="C8" i="43"/>
  <c r="AA8" i="43" s="1"/>
  <c r="D8" i="43"/>
  <c r="AB8" i="43" s="1"/>
  <c r="E8" i="43"/>
  <c r="AC8" i="43" s="1"/>
  <c r="F8" i="43"/>
  <c r="AD8" i="43" s="1"/>
  <c r="G8" i="43"/>
  <c r="AE8" i="43" s="1"/>
  <c r="H8" i="43"/>
  <c r="AF8" i="43" s="1"/>
  <c r="I8" i="43"/>
  <c r="AG8" i="43" s="1"/>
  <c r="B9" i="43"/>
  <c r="Z9" i="43" s="1"/>
  <c r="C9" i="43"/>
  <c r="AA9" i="43" s="1"/>
  <c r="D9" i="43"/>
  <c r="AB9" i="43" s="1"/>
  <c r="E9" i="43"/>
  <c r="AC9" i="43" s="1"/>
  <c r="F9" i="43"/>
  <c r="AD9" i="43" s="1"/>
  <c r="G9" i="43"/>
  <c r="AE9" i="43" s="1"/>
  <c r="H9" i="43"/>
  <c r="AF9" i="43" s="1"/>
  <c r="I9" i="43"/>
  <c r="AG9" i="43" s="1"/>
  <c r="B10" i="43"/>
  <c r="Z10" i="43" s="1"/>
  <c r="C10" i="43"/>
  <c r="AA10" i="43" s="1"/>
  <c r="D10" i="43"/>
  <c r="AB10" i="43" s="1"/>
  <c r="E10" i="43"/>
  <c r="AC10" i="43" s="1"/>
  <c r="F10" i="43"/>
  <c r="AD10" i="43" s="1"/>
  <c r="G10" i="43"/>
  <c r="AE10" i="43" s="1"/>
  <c r="H10" i="43"/>
  <c r="AF10" i="43" s="1"/>
  <c r="I10" i="43"/>
  <c r="AG10" i="43" s="1"/>
  <c r="B11" i="43"/>
  <c r="Z11" i="43" s="1"/>
  <c r="C11" i="43"/>
  <c r="AA11" i="43" s="1"/>
  <c r="D11" i="43"/>
  <c r="AB11" i="43" s="1"/>
  <c r="E11" i="43"/>
  <c r="AC11" i="43" s="1"/>
  <c r="F11" i="43"/>
  <c r="AD11" i="43" s="1"/>
  <c r="G11" i="43"/>
  <c r="AE11" i="43" s="1"/>
  <c r="H11" i="43"/>
  <c r="AF11" i="43" s="1"/>
  <c r="I11" i="43"/>
  <c r="AG11" i="43" s="1"/>
  <c r="B12" i="43"/>
  <c r="Z12" i="43" s="1"/>
  <c r="C12" i="43"/>
  <c r="AA12" i="43" s="1"/>
  <c r="D12" i="43"/>
  <c r="AB12" i="43" s="1"/>
  <c r="E12" i="43"/>
  <c r="AC12" i="43" s="1"/>
  <c r="F12" i="43"/>
  <c r="AD12" i="43" s="1"/>
  <c r="G12" i="43"/>
  <c r="AE12" i="43" s="1"/>
  <c r="H12" i="43"/>
  <c r="AF12" i="43" s="1"/>
  <c r="I12" i="43"/>
  <c r="AG12" i="43" s="1"/>
  <c r="B13" i="43"/>
  <c r="Z13" i="43" s="1"/>
  <c r="C13" i="43"/>
  <c r="AA13" i="43" s="1"/>
  <c r="D13" i="43"/>
  <c r="AB13" i="43" s="1"/>
  <c r="E13" i="43"/>
  <c r="AC13" i="43" s="1"/>
  <c r="F13" i="43"/>
  <c r="AD13" i="43" s="1"/>
  <c r="G13" i="43"/>
  <c r="AE13" i="43" s="1"/>
  <c r="H13" i="43"/>
  <c r="AF13" i="43" s="1"/>
  <c r="I13" i="43"/>
  <c r="AG13" i="43" s="1"/>
  <c r="B14" i="43"/>
  <c r="Z14" i="43" s="1"/>
  <c r="C14" i="43"/>
  <c r="AA14" i="43" s="1"/>
  <c r="D14" i="43"/>
  <c r="AB14" i="43" s="1"/>
  <c r="E14" i="43"/>
  <c r="AC14" i="43" s="1"/>
  <c r="F14" i="43"/>
  <c r="AD14" i="43" s="1"/>
  <c r="G14" i="43"/>
  <c r="AE14" i="43" s="1"/>
  <c r="H14" i="43"/>
  <c r="AF14" i="43" s="1"/>
  <c r="I14" i="43"/>
  <c r="AG14" i="43" s="1"/>
  <c r="B15" i="43"/>
  <c r="Z15" i="43" s="1"/>
  <c r="C15" i="43"/>
  <c r="AA15" i="43" s="1"/>
  <c r="D15" i="43"/>
  <c r="AB15" i="43" s="1"/>
  <c r="E15" i="43"/>
  <c r="AC15" i="43" s="1"/>
  <c r="F15" i="43"/>
  <c r="AD15" i="43" s="1"/>
  <c r="G15" i="43"/>
  <c r="AE15" i="43" s="1"/>
  <c r="H15" i="43"/>
  <c r="AF15" i="43" s="1"/>
  <c r="I15" i="43"/>
  <c r="AG15" i="43" s="1"/>
  <c r="B16" i="43"/>
  <c r="Z16" i="43" s="1"/>
  <c r="C16" i="43"/>
  <c r="AA16" i="43" s="1"/>
  <c r="D16" i="43"/>
  <c r="AB16" i="43" s="1"/>
  <c r="E16" i="43"/>
  <c r="AC16" i="43" s="1"/>
  <c r="F16" i="43"/>
  <c r="AD16" i="43" s="1"/>
  <c r="G16" i="43"/>
  <c r="AE16" i="43" s="1"/>
  <c r="H16" i="43"/>
  <c r="AF16" i="43" s="1"/>
  <c r="I16" i="43"/>
  <c r="AG16" i="43" s="1"/>
  <c r="B17" i="43"/>
  <c r="Z17" i="43" s="1"/>
  <c r="C17" i="43"/>
  <c r="AA17" i="43" s="1"/>
  <c r="D17" i="43"/>
  <c r="AB17" i="43" s="1"/>
  <c r="E17" i="43"/>
  <c r="AC17" i="43" s="1"/>
  <c r="F17" i="43"/>
  <c r="AD17" i="43" s="1"/>
  <c r="G17" i="43"/>
  <c r="AE17" i="43" s="1"/>
  <c r="H17" i="43"/>
  <c r="AF17" i="43" s="1"/>
  <c r="I17" i="43"/>
  <c r="AG17" i="43" s="1"/>
  <c r="B18" i="43"/>
  <c r="Z18" i="43" s="1"/>
  <c r="C18" i="43"/>
  <c r="AA18" i="43" s="1"/>
  <c r="D18" i="43"/>
  <c r="AB18" i="43" s="1"/>
  <c r="E18" i="43"/>
  <c r="AC18" i="43" s="1"/>
  <c r="F18" i="43"/>
  <c r="AD18" i="43" s="1"/>
  <c r="G18" i="43"/>
  <c r="AE18" i="43" s="1"/>
  <c r="H18" i="43"/>
  <c r="AF18" i="43" s="1"/>
  <c r="I18" i="43"/>
  <c r="AG18" i="43" s="1"/>
  <c r="B19" i="43"/>
  <c r="Z19" i="43" s="1"/>
  <c r="C19" i="43"/>
  <c r="AA19" i="43" s="1"/>
  <c r="D19" i="43"/>
  <c r="AB19" i="43" s="1"/>
  <c r="E19" i="43"/>
  <c r="AC19" i="43" s="1"/>
  <c r="F19" i="43"/>
  <c r="AD19" i="43" s="1"/>
  <c r="G19" i="43"/>
  <c r="AE19" i="43" s="1"/>
  <c r="H19" i="43"/>
  <c r="AF19" i="43" s="1"/>
  <c r="I19" i="43"/>
  <c r="AG19" i="43" s="1"/>
  <c r="B20" i="43"/>
  <c r="Z20" i="43" s="1"/>
  <c r="C20" i="43"/>
  <c r="AA20" i="43" s="1"/>
  <c r="D20" i="43"/>
  <c r="AB20" i="43" s="1"/>
  <c r="E20" i="43"/>
  <c r="AC20" i="43" s="1"/>
  <c r="F20" i="43"/>
  <c r="AD20" i="43" s="1"/>
  <c r="G20" i="43"/>
  <c r="AE20" i="43" s="1"/>
  <c r="H20" i="43"/>
  <c r="AF20" i="43" s="1"/>
  <c r="I20" i="43"/>
  <c r="AG20" i="43" s="1"/>
  <c r="B21" i="43"/>
  <c r="Z21" i="43" s="1"/>
  <c r="C21" i="43"/>
  <c r="AA21" i="43" s="1"/>
  <c r="D21" i="43"/>
  <c r="AB21" i="43" s="1"/>
  <c r="E21" i="43"/>
  <c r="AC21" i="43" s="1"/>
  <c r="F21" i="43"/>
  <c r="AD21" i="43" s="1"/>
  <c r="G21" i="43"/>
  <c r="AE21" i="43" s="1"/>
  <c r="H21" i="43"/>
  <c r="AF21" i="43" s="1"/>
  <c r="I21" i="43"/>
  <c r="AG21" i="43" s="1"/>
  <c r="B22" i="43"/>
  <c r="Z22" i="43" s="1"/>
  <c r="C22" i="43"/>
  <c r="AA22" i="43" s="1"/>
  <c r="D22" i="43"/>
  <c r="AB22" i="43" s="1"/>
  <c r="E22" i="43"/>
  <c r="AC22" i="43" s="1"/>
  <c r="F22" i="43"/>
  <c r="AD22" i="43" s="1"/>
  <c r="G22" i="43"/>
  <c r="AE22" i="43" s="1"/>
  <c r="H22" i="43"/>
  <c r="AF22" i="43" s="1"/>
  <c r="I22" i="43"/>
  <c r="AG22" i="43" s="1"/>
  <c r="B23" i="43"/>
  <c r="Z23" i="43" s="1"/>
  <c r="C23" i="43"/>
  <c r="AA23" i="43" s="1"/>
  <c r="D23" i="43"/>
  <c r="AB23" i="43" s="1"/>
  <c r="E23" i="43"/>
  <c r="AC23" i="43" s="1"/>
  <c r="F23" i="43"/>
  <c r="AD23" i="43" s="1"/>
  <c r="G23" i="43"/>
  <c r="AE23" i="43" s="1"/>
  <c r="H23" i="43"/>
  <c r="AF23" i="43" s="1"/>
  <c r="I23" i="43"/>
  <c r="AG23" i="43" s="1"/>
  <c r="B24" i="43"/>
  <c r="Z24" i="43" s="1"/>
  <c r="C24" i="43"/>
  <c r="AA24" i="43" s="1"/>
  <c r="D24" i="43"/>
  <c r="AB24" i="43" s="1"/>
  <c r="E24" i="43"/>
  <c r="AC24" i="43" s="1"/>
  <c r="F24" i="43"/>
  <c r="AD24" i="43" s="1"/>
  <c r="G24" i="43"/>
  <c r="AE24" i="43" s="1"/>
  <c r="H24" i="43"/>
  <c r="AF24" i="43" s="1"/>
  <c r="I24" i="43"/>
  <c r="AG24" i="43" s="1"/>
  <c r="B25" i="43"/>
  <c r="Z25" i="43" s="1"/>
  <c r="C25" i="43"/>
  <c r="AA25" i="43" s="1"/>
  <c r="D25" i="43"/>
  <c r="AB25" i="43" s="1"/>
  <c r="E25" i="43"/>
  <c r="AC25" i="43" s="1"/>
  <c r="F25" i="43"/>
  <c r="AD25" i="43" s="1"/>
  <c r="G25" i="43"/>
  <c r="AE25" i="43" s="1"/>
  <c r="H25" i="43"/>
  <c r="AF25" i="43" s="1"/>
  <c r="I25" i="43"/>
  <c r="AG25" i="43" s="1"/>
  <c r="B26" i="43"/>
  <c r="Z26" i="43" s="1"/>
  <c r="C26" i="43"/>
  <c r="AA26" i="43" s="1"/>
  <c r="D26" i="43"/>
  <c r="AB26" i="43" s="1"/>
  <c r="E26" i="43"/>
  <c r="AC26" i="43" s="1"/>
  <c r="F26" i="43"/>
  <c r="AD26" i="43" s="1"/>
  <c r="G26" i="43"/>
  <c r="AE26" i="43" s="1"/>
  <c r="H26" i="43"/>
  <c r="AF26" i="43" s="1"/>
  <c r="I26" i="43"/>
  <c r="AG26" i="43" s="1"/>
  <c r="B27" i="43"/>
  <c r="Z27" i="43" s="1"/>
  <c r="C27" i="43"/>
  <c r="AA27" i="43" s="1"/>
  <c r="D27" i="43"/>
  <c r="AB27" i="43" s="1"/>
  <c r="E27" i="43"/>
  <c r="AC27" i="43" s="1"/>
  <c r="F27" i="43"/>
  <c r="AD27" i="43" s="1"/>
  <c r="AE27" i="43"/>
  <c r="H27" i="43"/>
  <c r="AF27" i="43" s="1"/>
  <c r="I27" i="43"/>
  <c r="AG27" i="43" s="1"/>
  <c r="B28" i="43"/>
  <c r="Z28" i="43" s="1"/>
  <c r="C28" i="43"/>
  <c r="AA28" i="43" s="1"/>
  <c r="D28" i="43"/>
  <c r="AB28" i="43" s="1"/>
  <c r="E28" i="43"/>
  <c r="AC28" i="43" s="1"/>
  <c r="F28" i="43"/>
  <c r="AD28" i="43" s="1"/>
  <c r="AE28" i="43"/>
  <c r="H28" i="43"/>
  <c r="AF28" i="43" s="1"/>
  <c r="I28" i="43"/>
  <c r="AG28" i="43" s="1"/>
  <c r="B29" i="43"/>
  <c r="Z29" i="43" s="1"/>
  <c r="C29" i="43"/>
  <c r="AA29" i="43" s="1"/>
  <c r="D29" i="43"/>
  <c r="AB29" i="43" s="1"/>
  <c r="E29" i="43"/>
  <c r="AC29" i="43" s="1"/>
  <c r="F29" i="43"/>
  <c r="AD29" i="43" s="1"/>
  <c r="AE29" i="43"/>
  <c r="H29" i="43"/>
  <c r="AF29" i="43" s="1"/>
  <c r="I29" i="43"/>
  <c r="AG29" i="43" s="1"/>
  <c r="B30" i="43"/>
  <c r="Z30" i="43" s="1"/>
  <c r="C30" i="43"/>
  <c r="AA30" i="43" s="1"/>
  <c r="D30" i="43"/>
  <c r="AB30" i="43" s="1"/>
  <c r="E30" i="43"/>
  <c r="AC30" i="43" s="1"/>
  <c r="F30" i="43"/>
  <c r="AD30" i="43" s="1"/>
  <c r="AE30" i="43"/>
  <c r="H30" i="43"/>
  <c r="AF30" i="43" s="1"/>
  <c r="I30" i="43"/>
  <c r="AG30" i="43" s="1"/>
  <c r="B31" i="43"/>
  <c r="Z31" i="43" s="1"/>
  <c r="C31" i="43"/>
  <c r="AA31" i="43" s="1"/>
  <c r="D31" i="43"/>
  <c r="AB31" i="43" s="1"/>
  <c r="E31" i="43"/>
  <c r="AC31" i="43" s="1"/>
  <c r="F31" i="43"/>
  <c r="AD31" i="43" s="1"/>
  <c r="AE31" i="43"/>
  <c r="H31" i="43"/>
  <c r="AF31" i="43" s="1"/>
  <c r="I31" i="43"/>
  <c r="AG31" i="43" s="1"/>
  <c r="B32" i="43"/>
  <c r="Z32" i="43" s="1"/>
  <c r="C32" i="43"/>
  <c r="AA32" i="43" s="1"/>
  <c r="D32" i="43"/>
  <c r="AB32" i="43" s="1"/>
  <c r="E32" i="43"/>
  <c r="AC32" i="43" s="1"/>
  <c r="F32" i="43"/>
  <c r="AD32" i="43" s="1"/>
  <c r="AE32" i="43"/>
  <c r="H32" i="43"/>
  <c r="AF32" i="43" s="1"/>
  <c r="I32" i="43"/>
  <c r="AG32" i="43" s="1"/>
  <c r="B33" i="43"/>
  <c r="Z33" i="43" s="1"/>
  <c r="C33" i="43"/>
  <c r="AA33" i="43" s="1"/>
  <c r="D33" i="43"/>
  <c r="AB33" i="43" s="1"/>
  <c r="E33" i="43"/>
  <c r="AC33" i="43" s="1"/>
  <c r="F33" i="43"/>
  <c r="AD33" i="43" s="1"/>
  <c r="AE33" i="43"/>
  <c r="H33" i="43"/>
  <c r="AF33" i="43" s="1"/>
  <c r="I33" i="43"/>
  <c r="AG33" i="43" s="1"/>
  <c r="B34" i="43"/>
  <c r="Z34" i="43" s="1"/>
  <c r="C34" i="43"/>
  <c r="AA34" i="43" s="1"/>
  <c r="D34" i="43"/>
  <c r="AB34" i="43" s="1"/>
  <c r="E34" i="43"/>
  <c r="AC34" i="43" s="1"/>
  <c r="F34" i="43"/>
  <c r="AD34" i="43" s="1"/>
  <c r="AE34" i="43"/>
  <c r="H34" i="43"/>
  <c r="AF34" i="43" s="1"/>
  <c r="I34" i="43"/>
  <c r="AG34" i="43" s="1"/>
  <c r="B35" i="43"/>
  <c r="Z35" i="43" s="1"/>
  <c r="C35" i="43"/>
  <c r="AA35" i="43" s="1"/>
  <c r="D35" i="43"/>
  <c r="AB35" i="43" s="1"/>
  <c r="E35" i="43"/>
  <c r="AC35" i="43" s="1"/>
  <c r="F35" i="43"/>
  <c r="AD35" i="43" s="1"/>
  <c r="AE35" i="43"/>
  <c r="H35" i="43"/>
  <c r="AF35" i="43" s="1"/>
  <c r="I35" i="43"/>
  <c r="AG35" i="43" s="1"/>
  <c r="B36" i="43"/>
  <c r="Z36" i="43" s="1"/>
  <c r="C36" i="43"/>
  <c r="AA36" i="43" s="1"/>
  <c r="D36" i="43"/>
  <c r="AB36" i="43" s="1"/>
  <c r="E36" i="43"/>
  <c r="AC36" i="43" s="1"/>
  <c r="F36" i="43"/>
  <c r="AD36" i="43" s="1"/>
  <c r="AE36" i="43"/>
  <c r="H36" i="43"/>
  <c r="AF36" i="43" s="1"/>
  <c r="I36" i="43"/>
  <c r="AG36" i="43" s="1"/>
  <c r="B37" i="43"/>
  <c r="Z37" i="43" s="1"/>
  <c r="C37" i="43"/>
  <c r="AA37" i="43" s="1"/>
  <c r="D37" i="43"/>
  <c r="AB37" i="43" s="1"/>
  <c r="E37" i="43"/>
  <c r="AC37" i="43" s="1"/>
  <c r="F37" i="43"/>
  <c r="AD37" i="43" s="1"/>
  <c r="AE37" i="43"/>
  <c r="H37" i="43"/>
  <c r="AF37" i="43" s="1"/>
  <c r="I37" i="43"/>
  <c r="AG37" i="43" s="1"/>
  <c r="B38" i="43"/>
  <c r="Z38" i="43" s="1"/>
  <c r="C38" i="43"/>
  <c r="AA38" i="43" s="1"/>
  <c r="D38" i="43"/>
  <c r="AB38" i="43" s="1"/>
  <c r="E38" i="43"/>
  <c r="AC38" i="43" s="1"/>
  <c r="F38" i="43"/>
  <c r="AD38" i="43" s="1"/>
  <c r="AE38" i="43"/>
  <c r="H38" i="43"/>
  <c r="AF38" i="43" s="1"/>
  <c r="I38" i="43"/>
  <c r="AG38" i="43" s="1"/>
  <c r="B39" i="43"/>
  <c r="Z39" i="43" s="1"/>
  <c r="C39" i="43"/>
  <c r="AA39" i="43" s="1"/>
  <c r="D39" i="43"/>
  <c r="AB39" i="43" s="1"/>
  <c r="E39" i="43"/>
  <c r="AC39" i="43" s="1"/>
  <c r="F39" i="43"/>
  <c r="AD39" i="43" s="1"/>
  <c r="AE39" i="43"/>
  <c r="H39" i="43"/>
  <c r="AF39" i="43" s="1"/>
  <c r="I39" i="43"/>
  <c r="AG39" i="43" s="1"/>
  <c r="B40" i="43"/>
  <c r="Z40" i="43" s="1"/>
  <c r="C40" i="43"/>
  <c r="AA40" i="43" s="1"/>
  <c r="D40" i="43"/>
  <c r="AB40" i="43" s="1"/>
  <c r="E40" i="43"/>
  <c r="AC40" i="43" s="1"/>
  <c r="F40" i="43"/>
  <c r="AD40" i="43" s="1"/>
  <c r="AE40" i="43"/>
  <c r="H40" i="43"/>
  <c r="AF40" i="43" s="1"/>
  <c r="I40" i="43"/>
  <c r="AG40" i="43" s="1"/>
  <c r="B41" i="43"/>
  <c r="Z41" i="43" s="1"/>
  <c r="C41" i="43"/>
  <c r="AA41" i="43" s="1"/>
  <c r="D41" i="43"/>
  <c r="AB41" i="43" s="1"/>
  <c r="E41" i="43"/>
  <c r="AC41" i="43" s="1"/>
  <c r="F41" i="43"/>
  <c r="AD41" i="43" s="1"/>
  <c r="AE41" i="43"/>
  <c r="H41" i="43"/>
  <c r="AF41" i="43" s="1"/>
  <c r="I41" i="43"/>
  <c r="AG41" i="43" s="1"/>
  <c r="B42" i="43"/>
  <c r="Z42" i="43" s="1"/>
  <c r="C42" i="43"/>
  <c r="AA42" i="43" s="1"/>
  <c r="D42" i="43"/>
  <c r="AB42" i="43" s="1"/>
  <c r="E42" i="43"/>
  <c r="AC42" i="43" s="1"/>
  <c r="F42" i="43"/>
  <c r="AD42" i="43" s="1"/>
  <c r="AE42" i="43"/>
  <c r="H42" i="43"/>
  <c r="AF42" i="43" s="1"/>
  <c r="I42" i="43"/>
  <c r="AG42" i="43" s="1"/>
  <c r="B43" i="43"/>
  <c r="Z43" i="43" s="1"/>
  <c r="C43" i="43"/>
  <c r="AA43" i="43" s="1"/>
  <c r="D43" i="43"/>
  <c r="AB43" i="43" s="1"/>
  <c r="E43" i="43"/>
  <c r="AC43" i="43" s="1"/>
  <c r="F43" i="43"/>
  <c r="AD43" i="43" s="1"/>
  <c r="AE43" i="43"/>
  <c r="H43" i="43"/>
  <c r="AF43" i="43" s="1"/>
  <c r="I43" i="43"/>
  <c r="AG43" i="43" s="1"/>
  <c r="B44" i="43"/>
  <c r="Z44" i="43" s="1"/>
  <c r="C44" i="43"/>
  <c r="AA44" i="43" s="1"/>
  <c r="D44" i="43"/>
  <c r="AB44" i="43" s="1"/>
  <c r="E44" i="43"/>
  <c r="AC44" i="43" s="1"/>
  <c r="F44" i="43"/>
  <c r="AD44" i="43" s="1"/>
  <c r="AE44" i="43"/>
  <c r="H44" i="43"/>
  <c r="AF44" i="43" s="1"/>
  <c r="I44" i="43"/>
  <c r="AG44" i="43" s="1"/>
  <c r="B45" i="43"/>
  <c r="Z45" i="43" s="1"/>
  <c r="C45" i="43"/>
  <c r="AA45" i="43" s="1"/>
  <c r="D45" i="43"/>
  <c r="AB45" i="43" s="1"/>
  <c r="E45" i="43"/>
  <c r="AC45" i="43" s="1"/>
  <c r="F45" i="43"/>
  <c r="AD45" i="43" s="1"/>
  <c r="AE45" i="43"/>
  <c r="H45" i="43"/>
  <c r="AF45" i="43" s="1"/>
  <c r="I45" i="43"/>
  <c r="AG45" i="43" s="1"/>
  <c r="B46" i="43"/>
  <c r="Z46" i="43" s="1"/>
  <c r="C46" i="43"/>
  <c r="AA46" i="43" s="1"/>
  <c r="D46" i="43"/>
  <c r="AB46" i="43" s="1"/>
  <c r="E46" i="43"/>
  <c r="AC46" i="43" s="1"/>
  <c r="F46" i="43"/>
  <c r="AD46" i="43" s="1"/>
  <c r="AE46" i="43"/>
  <c r="H46" i="43"/>
  <c r="AF46" i="43" s="1"/>
  <c r="I46" i="43"/>
  <c r="AG46" i="43" s="1"/>
  <c r="B47" i="43"/>
  <c r="Z47" i="43" s="1"/>
  <c r="C47" i="43"/>
  <c r="AA47" i="43" s="1"/>
  <c r="D47" i="43"/>
  <c r="AB47" i="43" s="1"/>
  <c r="E47" i="43"/>
  <c r="AC47" i="43" s="1"/>
  <c r="F47" i="43"/>
  <c r="AD47" i="43" s="1"/>
  <c r="AE47" i="43"/>
  <c r="H47" i="43"/>
  <c r="AF47" i="43" s="1"/>
  <c r="I47" i="43"/>
  <c r="AG47" i="43" s="1"/>
  <c r="B48" i="43"/>
  <c r="Z48" i="43" s="1"/>
  <c r="C48" i="43"/>
  <c r="AA48" i="43" s="1"/>
  <c r="D48" i="43"/>
  <c r="AB48" i="43" s="1"/>
  <c r="E48" i="43"/>
  <c r="AC48" i="43" s="1"/>
  <c r="F48" i="43"/>
  <c r="AD48" i="43" s="1"/>
  <c r="AE48" i="43"/>
  <c r="H48" i="43"/>
  <c r="AF48" i="43" s="1"/>
  <c r="I48" i="43"/>
  <c r="AG48" i="43" s="1"/>
  <c r="B49" i="43"/>
  <c r="Z49" i="43" s="1"/>
  <c r="C49" i="43"/>
  <c r="AA49" i="43" s="1"/>
  <c r="D49" i="43"/>
  <c r="AB49" i="43" s="1"/>
  <c r="E49" i="43"/>
  <c r="AC49" i="43" s="1"/>
  <c r="F49" i="43"/>
  <c r="AD49" i="43" s="1"/>
  <c r="AE49" i="43"/>
  <c r="H49" i="43"/>
  <c r="AF49" i="43" s="1"/>
  <c r="I49" i="43"/>
  <c r="AG49" i="43" s="1"/>
  <c r="B50" i="43"/>
  <c r="Z50" i="43" s="1"/>
  <c r="C50" i="43"/>
  <c r="AA50" i="43" s="1"/>
  <c r="D50" i="43"/>
  <c r="AB50" i="43" s="1"/>
  <c r="E50" i="43"/>
  <c r="AC50" i="43" s="1"/>
  <c r="F50" i="43"/>
  <c r="AD50" i="43" s="1"/>
  <c r="AE50" i="43"/>
  <c r="H50" i="43"/>
  <c r="AF50" i="43" s="1"/>
  <c r="I50" i="43"/>
  <c r="AG50" i="43" s="1"/>
  <c r="B51" i="43"/>
  <c r="Z51" i="43" s="1"/>
  <c r="C51" i="43"/>
  <c r="AA51" i="43" s="1"/>
  <c r="D51" i="43"/>
  <c r="AB51" i="43" s="1"/>
  <c r="E51" i="43"/>
  <c r="AC51" i="43" s="1"/>
  <c r="F51" i="43"/>
  <c r="AD51" i="43" s="1"/>
  <c r="AE51" i="43"/>
  <c r="H51" i="43"/>
  <c r="AF51" i="43" s="1"/>
  <c r="I51" i="43"/>
  <c r="AG51" i="43" s="1"/>
  <c r="B52" i="43"/>
  <c r="Z52" i="43" s="1"/>
  <c r="C52" i="43"/>
  <c r="AA52" i="43" s="1"/>
  <c r="D52" i="43"/>
  <c r="AB52" i="43" s="1"/>
  <c r="E52" i="43"/>
  <c r="AC52" i="43" s="1"/>
  <c r="F52" i="43"/>
  <c r="AD52" i="43" s="1"/>
  <c r="AE52" i="43"/>
  <c r="H52" i="43"/>
  <c r="AF52" i="43" s="1"/>
  <c r="I52" i="43"/>
  <c r="AG52" i="43" s="1"/>
  <c r="B53" i="43"/>
  <c r="Z53" i="43" s="1"/>
  <c r="C53" i="43"/>
  <c r="AA53" i="43" s="1"/>
  <c r="D53" i="43"/>
  <c r="AB53" i="43" s="1"/>
  <c r="E53" i="43"/>
  <c r="AC53" i="43" s="1"/>
  <c r="F53" i="43"/>
  <c r="AD53" i="43" s="1"/>
  <c r="AE53" i="43"/>
  <c r="H53" i="43"/>
  <c r="AF53" i="43" s="1"/>
  <c r="I53" i="43"/>
  <c r="AG53" i="43" s="1"/>
  <c r="B54" i="43"/>
  <c r="Z54" i="43" s="1"/>
  <c r="C54" i="43"/>
  <c r="AA54" i="43" s="1"/>
  <c r="D54" i="43"/>
  <c r="AB54" i="43" s="1"/>
  <c r="E54" i="43"/>
  <c r="AC54" i="43" s="1"/>
  <c r="F54" i="43"/>
  <c r="AD54" i="43" s="1"/>
  <c r="AE54" i="43"/>
  <c r="H54" i="43"/>
  <c r="AF54" i="43" s="1"/>
  <c r="I54" i="43"/>
  <c r="AG54" i="43" s="1"/>
  <c r="B55" i="43"/>
  <c r="Z55" i="43" s="1"/>
  <c r="C55" i="43"/>
  <c r="AA55" i="43" s="1"/>
  <c r="D55" i="43"/>
  <c r="AB55" i="43" s="1"/>
  <c r="E55" i="43"/>
  <c r="AC55" i="43" s="1"/>
  <c r="F55" i="43"/>
  <c r="AD55" i="43" s="1"/>
  <c r="AE55" i="43"/>
  <c r="H55" i="43"/>
  <c r="AF55" i="43" s="1"/>
  <c r="I55" i="43"/>
  <c r="AG55" i="43" s="1"/>
  <c r="B56" i="43"/>
  <c r="Z56" i="43" s="1"/>
  <c r="C56" i="43"/>
  <c r="AA56" i="43" s="1"/>
  <c r="D56" i="43"/>
  <c r="AB56" i="43" s="1"/>
  <c r="E56" i="43"/>
  <c r="AC56" i="43" s="1"/>
  <c r="F56" i="43"/>
  <c r="AD56" i="43" s="1"/>
  <c r="AE56" i="43"/>
  <c r="H56" i="43"/>
  <c r="AF56" i="43" s="1"/>
  <c r="I56" i="43"/>
  <c r="AG56" i="43" s="1"/>
  <c r="B57" i="43"/>
  <c r="Z57" i="43" s="1"/>
  <c r="C57" i="43"/>
  <c r="AA57" i="43" s="1"/>
  <c r="D57" i="43"/>
  <c r="AB57" i="43" s="1"/>
  <c r="E57" i="43"/>
  <c r="AC57" i="43" s="1"/>
  <c r="F57" i="43"/>
  <c r="AD57" i="43" s="1"/>
  <c r="AE57" i="43"/>
  <c r="H57" i="43"/>
  <c r="AF57" i="43" s="1"/>
  <c r="I57" i="43"/>
  <c r="AG57" i="43" s="1"/>
  <c r="B58" i="43"/>
  <c r="Z58" i="43" s="1"/>
  <c r="C58" i="43"/>
  <c r="AA58" i="43" s="1"/>
  <c r="D58" i="43"/>
  <c r="AB58" i="43" s="1"/>
  <c r="E58" i="43"/>
  <c r="AC58" i="43" s="1"/>
  <c r="F58" i="43"/>
  <c r="AD58" i="43" s="1"/>
  <c r="AE58" i="43"/>
  <c r="H58" i="43"/>
  <c r="AF58" i="43" s="1"/>
  <c r="I58" i="43"/>
  <c r="AG58" i="43" s="1"/>
  <c r="B59" i="43"/>
  <c r="Z59" i="43" s="1"/>
  <c r="C59" i="43"/>
  <c r="AA59" i="43" s="1"/>
  <c r="D59" i="43"/>
  <c r="AB59" i="43" s="1"/>
  <c r="E59" i="43"/>
  <c r="AC59" i="43" s="1"/>
  <c r="F59" i="43"/>
  <c r="AD59" i="43" s="1"/>
  <c r="AE59" i="43"/>
  <c r="H59" i="43"/>
  <c r="AF59" i="43" s="1"/>
  <c r="I59" i="43"/>
  <c r="AG59" i="43" s="1"/>
  <c r="B60" i="43"/>
  <c r="Z60" i="43" s="1"/>
  <c r="C60" i="43"/>
  <c r="AA60" i="43" s="1"/>
  <c r="D60" i="43"/>
  <c r="AB60" i="43" s="1"/>
  <c r="E60" i="43"/>
  <c r="AC60" i="43" s="1"/>
  <c r="F60" i="43"/>
  <c r="AD60" i="43" s="1"/>
  <c r="AE60" i="43"/>
  <c r="H60" i="43"/>
  <c r="AF60" i="43" s="1"/>
  <c r="I60" i="43"/>
  <c r="AG60" i="43" s="1"/>
  <c r="B61" i="43"/>
  <c r="Z61" i="43" s="1"/>
  <c r="C61" i="43"/>
  <c r="AA61" i="43" s="1"/>
  <c r="D61" i="43"/>
  <c r="AB61" i="43" s="1"/>
  <c r="E61" i="43"/>
  <c r="AC61" i="43" s="1"/>
  <c r="F61" i="43"/>
  <c r="AD61" i="43" s="1"/>
  <c r="AE61" i="43"/>
  <c r="H61" i="43"/>
  <c r="AF61" i="43" s="1"/>
  <c r="I61" i="43"/>
  <c r="AG61" i="43" s="1"/>
  <c r="B62" i="43"/>
  <c r="Z62" i="43" s="1"/>
  <c r="C62" i="43"/>
  <c r="AA62" i="43" s="1"/>
  <c r="D62" i="43"/>
  <c r="AB62" i="43" s="1"/>
  <c r="E62" i="43"/>
  <c r="AC62" i="43" s="1"/>
  <c r="F62" i="43"/>
  <c r="AD62" i="43" s="1"/>
  <c r="AE62" i="43"/>
  <c r="H62" i="43"/>
  <c r="AF62" i="43" s="1"/>
  <c r="I62" i="43"/>
  <c r="AG62" i="43" s="1"/>
  <c r="B63" i="43"/>
  <c r="Z63" i="43" s="1"/>
  <c r="C63" i="43"/>
  <c r="AA63" i="43" s="1"/>
  <c r="D63" i="43"/>
  <c r="AB63" i="43" s="1"/>
  <c r="E63" i="43"/>
  <c r="AC63" i="43" s="1"/>
  <c r="F63" i="43"/>
  <c r="AD63" i="43" s="1"/>
  <c r="AE63" i="43"/>
  <c r="H63" i="43"/>
  <c r="AF63" i="43" s="1"/>
  <c r="I63" i="43"/>
  <c r="AG63" i="43" s="1"/>
  <c r="B64" i="43"/>
  <c r="Z64" i="43" s="1"/>
  <c r="C64" i="43"/>
  <c r="AA64" i="43" s="1"/>
  <c r="D64" i="43"/>
  <c r="AB64" i="43" s="1"/>
  <c r="E64" i="43"/>
  <c r="AC64" i="43" s="1"/>
  <c r="F64" i="43"/>
  <c r="AD64" i="43" s="1"/>
  <c r="AE64" i="43"/>
  <c r="H64" i="43"/>
  <c r="AF64" i="43" s="1"/>
  <c r="I64" i="43"/>
  <c r="AG64" i="43" s="1"/>
  <c r="B65" i="43"/>
  <c r="Z65" i="43" s="1"/>
  <c r="C65" i="43"/>
  <c r="AA65" i="43" s="1"/>
  <c r="D65" i="43"/>
  <c r="AB65" i="43" s="1"/>
  <c r="E65" i="43"/>
  <c r="AC65" i="43" s="1"/>
  <c r="F65" i="43"/>
  <c r="AD65" i="43" s="1"/>
  <c r="AE65" i="43"/>
  <c r="H65" i="43"/>
  <c r="AF65" i="43" s="1"/>
  <c r="I65" i="43"/>
  <c r="AG65" i="43" s="1"/>
  <c r="B66" i="43"/>
  <c r="Z66" i="43" s="1"/>
  <c r="C66" i="43"/>
  <c r="AA66" i="43" s="1"/>
  <c r="D66" i="43"/>
  <c r="AB66" i="43" s="1"/>
  <c r="E66" i="43"/>
  <c r="AC66" i="43" s="1"/>
  <c r="F66" i="43"/>
  <c r="AD66" i="43" s="1"/>
  <c r="AE66" i="43"/>
  <c r="H66" i="43"/>
  <c r="AF66" i="43" s="1"/>
  <c r="I66" i="43"/>
  <c r="AG66" i="43" s="1"/>
  <c r="B67" i="43"/>
  <c r="Z67" i="43" s="1"/>
  <c r="C67" i="43"/>
  <c r="AA67" i="43" s="1"/>
  <c r="D67" i="43"/>
  <c r="AB67" i="43" s="1"/>
  <c r="E67" i="43"/>
  <c r="AC67" i="43" s="1"/>
  <c r="F67" i="43"/>
  <c r="AD67" i="43" s="1"/>
  <c r="AE67" i="43"/>
  <c r="H67" i="43"/>
  <c r="AF67" i="43" s="1"/>
  <c r="I67" i="43"/>
  <c r="AG67" i="43" s="1"/>
  <c r="B68" i="43"/>
  <c r="Z68" i="43" s="1"/>
  <c r="C68" i="43"/>
  <c r="AA68" i="43" s="1"/>
  <c r="D68" i="43"/>
  <c r="AB68" i="43" s="1"/>
  <c r="E68" i="43"/>
  <c r="AC68" i="43" s="1"/>
  <c r="F68" i="43"/>
  <c r="AD68" i="43" s="1"/>
  <c r="AE68" i="43"/>
  <c r="H68" i="43"/>
  <c r="AF68" i="43" s="1"/>
  <c r="I68" i="43"/>
  <c r="AG68" i="43" s="1"/>
  <c r="B69" i="43"/>
  <c r="Z69" i="43" s="1"/>
  <c r="C69" i="43"/>
  <c r="AA69" i="43" s="1"/>
  <c r="D69" i="43"/>
  <c r="AB69" i="43" s="1"/>
  <c r="E69" i="43"/>
  <c r="AC69" i="43" s="1"/>
  <c r="F69" i="43"/>
  <c r="AD69" i="43" s="1"/>
  <c r="AE69" i="43"/>
  <c r="H69" i="43"/>
  <c r="AF69" i="43" s="1"/>
  <c r="I69" i="43"/>
  <c r="AG69" i="43" s="1"/>
  <c r="B70" i="43"/>
  <c r="Z70" i="43" s="1"/>
  <c r="C70" i="43"/>
  <c r="AA70" i="43" s="1"/>
  <c r="D70" i="43"/>
  <c r="AB70" i="43" s="1"/>
  <c r="E70" i="43"/>
  <c r="AC70" i="43" s="1"/>
  <c r="F70" i="43"/>
  <c r="AD70" i="43" s="1"/>
  <c r="AE70" i="43"/>
  <c r="H70" i="43"/>
  <c r="AF70" i="43" s="1"/>
  <c r="I70" i="43"/>
  <c r="AG70" i="43" s="1"/>
  <c r="B71" i="43"/>
  <c r="Z71" i="43" s="1"/>
  <c r="C71" i="43"/>
  <c r="AA71" i="43" s="1"/>
  <c r="D71" i="43"/>
  <c r="AB71" i="43" s="1"/>
  <c r="E71" i="43"/>
  <c r="AC71" i="43" s="1"/>
  <c r="F71" i="43"/>
  <c r="AD71" i="43" s="1"/>
  <c r="AE71" i="43"/>
  <c r="H71" i="43"/>
  <c r="AF71" i="43" s="1"/>
  <c r="I71" i="43"/>
  <c r="AG71" i="43" s="1"/>
  <c r="B72" i="43"/>
  <c r="Z72" i="43" s="1"/>
  <c r="C72" i="43"/>
  <c r="AA72" i="43" s="1"/>
  <c r="D72" i="43"/>
  <c r="AB72" i="43" s="1"/>
  <c r="E72" i="43"/>
  <c r="AC72" i="43" s="1"/>
  <c r="F72" i="43"/>
  <c r="AD72" i="43" s="1"/>
  <c r="AE72" i="43"/>
  <c r="H72" i="43"/>
  <c r="AF72" i="43" s="1"/>
  <c r="I72" i="43"/>
  <c r="AG72" i="43" s="1"/>
  <c r="B73" i="43"/>
  <c r="Z73" i="43" s="1"/>
  <c r="C73" i="43"/>
  <c r="AA73" i="43" s="1"/>
  <c r="D73" i="43"/>
  <c r="AB73" i="43" s="1"/>
  <c r="E73" i="43"/>
  <c r="AC73" i="43" s="1"/>
  <c r="F73" i="43"/>
  <c r="AD73" i="43" s="1"/>
  <c r="AE73" i="43"/>
  <c r="H73" i="43"/>
  <c r="AF73" i="43" s="1"/>
  <c r="I73" i="43"/>
  <c r="AG73" i="43" s="1"/>
  <c r="B74" i="43"/>
  <c r="Z74" i="43" s="1"/>
  <c r="C74" i="43"/>
  <c r="AA74" i="43" s="1"/>
  <c r="D74" i="43"/>
  <c r="AB74" i="43" s="1"/>
  <c r="E74" i="43"/>
  <c r="AC74" i="43" s="1"/>
  <c r="F74" i="43"/>
  <c r="AD74" i="43" s="1"/>
  <c r="AE74" i="43"/>
  <c r="H74" i="43"/>
  <c r="AF74" i="43" s="1"/>
  <c r="I74" i="43"/>
  <c r="AG74" i="43" s="1"/>
  <c r="B75" i="43"/>
  <c r="Z75" i="43" s="1"/>
  <c r="C75" i="43"/>
  <c r="AA75" i="43" s="1"/>
  <c r="D75" i="43"/>
  <c r="AB75" i="43" s="1"/>
  <c r="E75" i="43"/>
  <c r="AC75" i="43" s="1"/>
  <c r="F75" i="43"/>
  <c r="AD75" i="43" s="1"/>
  <c r="AE75" i="43"/>
  <c r="H75" i="43"/>
  <c r="AF75" i="43" s="1"/>
  <c r="I75" i="43"/>
  <c r="AG75" i="43" s="1"/>
  <c r="B76" i="43"/>
  <c r="Z76" i="43" s="1"/>
  <c r="C76" i="43"/>
  <c r="AA76" i="43" s="1"/>
  <c r="D76" i="43"/>
  <c r="AB76" i="43" s="1"/>
  <c r="E76" i="43"/>
  <c r="AC76" i="43" s="1"/>
  <c r="F76" i="43"/>
  <c r="AD76" i="43" s="1"/>
  <c r="AE76" i="43"/>
  <c r="H76" i="43"/>
  <c r="AF76" i="43" s="1"/>
  <c r="I76" i="43"/>
  <c r="AG76" i="43" s="1"/>
  <c r="B77" i="43"/>
  <c r="Z77" i="43" s="1"/>
  <c r="C77" i="43"/>
  <c r="AA77" i="43" s="1"/>
  <c r="D77" i="43"/>
  <c r="AB77" i="43" s="1"/>
  <c r="E77" i="43"/>
  <c r="AC77" i="43" s="1"/>
  <c r="F77" i="43"/>
  <c r="AD77" i="43" s="1"/>
  <c r="AE77" i="43"/>
  <c r="H77" i="43"/>
  <c r="AF77" i="43" s="1"/>
  <c r="I77" i="43"/>
  <c r="AG77" i="43" s="1"/>
  <c r="B78" i="43"/>
  <c r="Z78" i="43" s="1"/>
  <c r="C78" i="43"/>
  <c r="AA78" i="43" s="1"/>
  <c r="D78" i="43"/>
  <c r="AB78" i="43" s="1"/>
  <c r="E78" i="43"/>
  <c r="AC78" i="43" s="1"/>
  <c r="F78" i="43"/>
  <c r="AD78" i="43" s="1"/>
  <c r="AE78" i="43"/>
  <c r="H78" i="43"/>
  <c r="AF78" i="43" s="1"/>
  <c r="I78" i="43"/>
  <c r="AG78" i="43" s="1"/>
  <c r="B79" i="43"/>
  <c r="Z79" i="43" s="1"/>
  <c r="C79" i="43"/>
  <c r="AA79" i="43" s="1"/>
  <c r="D79" i="43"/>
  <c r="AB79" i="43" s="1"/>
  <c r="E79" i="43"/>
  <c r="AC79" i="43" s="1"/>
  <c r="F79" i="43"/>
  <c r="AD79" i="43" s="1"/>
  <c r="AE79" i="43"/>
  <c r="H79" i="43"/>
  <c r="AF79" i="43" s="1"/>
  <c r="I79" i="43"/>
  <c r="AG79" i="43" s="1"/>
  <c r="B80" i="43"/>
  <c r="Z80" i="43" s="1"/>
  <c r="C80" i="43"/>
  <c r="AA80" i="43" s="1"/>
  <c r="D80" i="43"/>
  <c r="AB80" i="43" s="1"/>
  <c r="E80" i="43"/>
  <c r="AC80" i="43" s="1"/>
  <c r="F80" i="43"/>
  <c r="AD80" i="43" s="1"/>
  <c r="AE80" i="43"/>
  <c r="H80" i="43"/>
  <c r="AF80" i="43" s="1"/>
  <c r="I80" i="43"/>
  <c r="AG80" i="43" s="1"/>
  <c r="B81" i="43"/>
  <c r="Z81" i="43" s="1"/>
  <c r="C81" i="43"/>
  <c r="AA81" i="43" s="1"/>
  <c r="D81" i="43"/>
  <c r="AB81" i="43" s="1"/>
  <c r="E81" i="43"/>
  <c r="AC81" i="43" s="1"/>
  <c r="F81" i="43"/>
  <c r="AD81" i="43" s="1"/>
  <c r="AE81" i="43"/>
  <c r="H81" i="43"/>
  <c r="AF81" i="43" s="1"/>
  <c r="I81" i="43"/>
  <c r="AG81" i="43" s="1"/>
  <c r="B82" i="43"/>
  <c r="Z82" i="43" s="1"/>
  <c r="C82" i="43"/>
  <c r="AA82" i="43" s="1"/>
  <c r="D82" i="43"/>
  <c r="AB82" i="43" s="1"/>
  <c r="E82" i="43"/>
  <c r="AC82" i="43" s="1"/>
  <c r="F82" i="43"/>
  <c r="AD82" i="43" s="1"/>
  <c r="AE82" i="43"/>
  <c r="H82" i="43"/>
  <c r="AF82" i="43" s="1"/>
  <c r="I82" i="43"/>
  <c r="AG82" i="43" s="1"/>
  <c r="B83" i="43"/>
  <c r="Z83" i="43" s="1"/>
  <c r="C83" i="43"/>
  <c r="AA83" i="43" s="1"/>
  <c r="D83" i="43"/>
  <c r="AB83" i="43" s="1"/>
  <c r="E83" i="43"/>
  <c r="AC83" i="43" s="1"/>
  <c r="F83" i="43"/>
  <c r="AD83" i="43" s="1"/>
  <c r="AE83" i="43"/>
  <c r="H83" i="43"/>
  <c r="AF83" i="43" s="1"/>
  <c r="I83" i="43"/>
  <c r="AG83" i="43" s="1"/>
  <c r="B84" i="43"/>
  <c r="Z84" i="43" s="1"/>
  <c r="C84" i="43"/>
  <c r="AA84" i="43" s="1"/>
  <c r="D84" i="43"/>
  <c r="AB84" i="43" s="1"/>
  <c r="E84" i="43"/>
  <c r="AC84" i="43" s="1"/>
  <c r="F84" i="43"/>
  <c r="AD84" i="43" s="1"/>
  <c r="AE84" i="43"/>
  <c r="H84" i="43"/>
  <c r="AF84" i="43" s="1"/>
  <c r="I84" i="43"/>
  <c r="AG84" i="43" s="1"/>
  <c r="B85" i="43"/>
  <c r="Z85" i="43" s="1"/>
  <c r="C85" i="43"/>
  <c r="AA85" i="43" s="1"/>
  <c r="D85" i="43"/>
  <c r="AB85" i="43" s="1"/>
  <c r="E85" i="43"/>
  <c r="AC85" i="43" s="1"/>
  <c r="F85" i="43"/>
  <c r="AD85" i="43" s="1"/>
  <c r="AE85" i="43"/>
  <c r="H85" i="43"/>
  <c r="AF85" i="43" s="1"/>
  <c r="I85" i="43"/>
  <c r="AG85" i="43" s="1"/>
  <c r="B86" i="43"/>
  <c r="Z86" i="43" s="1"/>
  <c r="C86" i="43"/>
  <c r="AA86" i="43" s="1"/>
  <c r="D86" i="43"/>
  <c r="AB86" i="43" s="1"/>
  <c r="E86" i="43"/>
  <c r="AC86" i="43" s="1"/>
  <c r="F86" i="43"/>
  <c r="AD86" i="43" s="1"/>
  <c r="AE86" i="43"/>
  <c r="H86" i="43"/>
  <c r="AF86" i="43" s="1"/>
  <c r="I86" i="43"/>
  <c r="AG86" i="43" s="1"/>
  <c r="B87" i="43"/>
  <c r="Z87" i="43" s="1"/>
  <c r="C87" i="43"/>
  <c r="AA87" i="43" s="1"/>
  <c r="D87" i="43"/>
  <c r="AB87" i="43" s="1"/>
  <c r="E87" i="43"/>
  <c r="AC87" i="43" s="1"/>
  <c r="F87" i="43"/>
  <c r="AD87" i="43" s="1"/>
  <c r="AE87" i="43"/>
  <c r="H87" i="43"/>
  <c r="AF87" i="43" s="1"/>
  <c r="I87" i="43"/>
  <c r="AG87" i="43" s="1"/>
  <c r="B88" i="43"/>
  <c r="Z88" i="43" s="1"/>
  <c r="C88" i="43"/>
  <c r="AA88" i="43" s="1"/>
  <c r="D88" i="43"/>
  <c r="AB88" i="43" s="1"/>
  <c r="E88" i="43"/>
  <c r="AC88" i="43" s="1"/>
  <c r="F88" i="43"/>
  <c r="AD88" i="43" s="1"/>
  <c r="AE88" i="43"/>
  <c r="H88" i="43"/>
  <c r="AF88" i="43" s="1"/>
  <c r="I88" i="43"/>
  <c r="AG88" i="43" s="1"/>
  <c r="B89" i="43"/>
  <c r="Z89" i="43" s="1"/>
  <c r="C89" i="43"/>
  <c r="AA89" i="43" s="1"/>
  <c r="D89" i="43"/>
  <c r="AB89" i="43" s="1"/>
  <c r="E89" i="43"/>
  <c r="AC89" i="43" s="1"/>
  <c r="F89" i="43"/>
  <c r="AD89" i="43" s="1"/>
  <c r="AE89" i="43"/>
  <c r="H89" i="43"/>
  <c r="AF89" i="43" s="1"/>
  <c r="I89" i="43"/>
  <c r="AG89" i="43" s="1"/>
  <c r="B90" i="43"/>
  <c r="Z90" i="43" s="1"/>
  <c r="C90" i="43"/>
  <c r="AA90" i="43" s="1"/>
  <c r="D90" i="43"/>
  <c r="AB90" i="43" s="1"/>
  <c r="E90" i="43"/>
  <c r="AC90" i="43" s="1"/>
  <c r="F90" i="43"/>
  <c r="AD90" i="43" s="1"/>
  <c r="AE90" i="43"/>
  <c r="H90" i="43"/>
  <c r="AF90" i="43" s="1"/>
  <c r="I90" i="43"/>
  <c r="AG90" i="43" s="1"/>
  <c r="B91" i="43"/>
  <c r="Z91" i="43" s="1"/>
  <c r="C91" i="43"/>
  <c r="AA91" i="43" s="1"/>
  <c r="D91" i="43"/>
  <c r="AB91" i="43" s="1"/>
  <c r="E91" i="43"/>
  <c r="AC91" i="43" s="1"/>
  <c r="F91" i="43"/>
  <c r="AD91" i="43" s="1"/>
  <c r="AE91" i="43"/>
  <c r="H91" i="43"/>
  <c r="AF91" i="43" s="1"/>
  <c r="I91" i="43"/>
  <c r="AG91" i="43" s="1"/>
  <c r="B92" i="43"/>
  <c r="Z92" i="43" s="1"/>
  <c r="C92" i="43"/>
  <c r="AA92" i="43" s="1"/>
  <c r="D92" i="43"/>
  <c r="AB92" i="43" s="1"/>
  <c r="E92" i="43"/>
  <c r="AC92" i="43" s="1"/>
  <c r="F92" i="43"/>
  <c r="AD92" i="43" s="1"/>
  <c r="AE92" i="43"/>
  <c r="H92" i="43"/>
  <c r="AF92" i="43" s="1"/>
  <c r="I92" i="43"/>
  <c r="AG92" i="43" s="1"/>
  <c r="B93" i="43"/>
  <c r="Z93" i="43" s="1"/>
  <c r="C93" i="43"/>
  <c r="AA93" i="43" s="1"/>
  <c r="D93" i="43"/>
  <c r="AB93" i="43" s="1"/>
  <c r="E93" i="43"/>
  <c r="AC93" i="43" s="1"/>
  <c r="F93" i="43"/>
  <c r="AD93" i="43" s="1"/>
  <c r="AE93" i="43"/>
  <c r="H93" i="43"/>
  <c r="AF93" i="43" s="1"/>
  <c r="I93" i="43"/>
  <c r="AG93" i="43" s="1"/>
  <c r="B94" i="43"/>
  <c r="Z94" i="43" s="1"/>
  <c r="C94" i="43"/>
  <c r="AA94" i="43" s="1"/>
  <c r="D94" i="43"/>
  <c r="AB94" i="43" s="1"/>
  <c r="E94" i="43"/>
  <c r="AC94" i="43" s="1"/>
  <c r="F94" i="43"/>
  <c r="AD94" i="43" s="1"/>
  <c r="AE94" i="43"/>
  <c r="H94" i="43"/>
  <c r="AF94" i="43" s="1"/>
  <c r="I94" i="43"/>
  <c r="AG94" i="43" s="1"/>
  <c r="B95" i="43"/>
  <c r="Z95" i="43" s="1"/>
  <c r="C95" i="43"/>
  <c r="AA95" i="43" s="1"/>
  <c r="D95" i="43"/>
  <c r="AB95" i="43" s="1"/>
  <c r="E95" i="43"/>
  <c r="AC95" i="43" s="1"/>
  <c r="F95" i="43"/>
  <c r="AD95" i="43" s="1"/>
  <c r="AE95" i="43"/>
  <c r="H95" i="43"/>
  <c r="AF95" i="43" s="1"/>
  <c r="I95" i="43"/>
  <c r="AG95" i="43" s="1"/>
  <c r="B96" i="43"/>
  <c r="Z96" i="43" s="1"/>
  <c r="C96" i="43"/>
  <c r="AA96" i="43" s="1"/>
  <c r="D96" i="43"/>
  <c r="AB96" i="43" s="1"/>
  <c r="E96" i="43"/>
  <c r="AC96" i="43" s="1"/>
  <c r="F96" i="43"/>
  <c r="AD96" i="43" s="1"/>
  <c r="AE96" i="43"/>
  <c r="H96" i="43"/>
  <c r="AF96" i="43" s="1"/>
  <c r="I96" i="43"/>
  <c r="AG96" i="43" s="1"/>
  <c r="B97" i="43"/>
  <c r="Z97" i="43" s="1"/>
  <c r="C97" i="43"/>
  <c r="AA97" i="43" s="1"/>
  <c r="D97" i="43"/>
  <c r="AB97" i="43" s="1"/>
  <c r="E97" i="43"/>
  <c r="AC97" i="43" s="1"/>
  <c r="F97" i="43"/>
  <c r="AD97" i="43" s="1"/>
  <c r="AE97" i="43"/>
  <c r="H97" i="43"/>
  <c r="AF97" i="43" s="1"/>
  <c r="I97" i="43"/>
  <c r="AG97" i="43" s="1"/>
  <c r="B98" i="43"/>
  <c r="Z98" i="43" s="1"/>
  <c r="C98" i="43"/>
  <c r="AA98" i="43" s="1"/>
  <c r="D98" i="43"/>
  <c r="AB98" i="43" s="1"/>
  <c r="E98" i="43"/>
  <c r="AC98" i="43" s="1"/>
  <c r="F98" i="43"/>
  <c r="AD98" i="43" s="1"/>
  <c r="AE98" i="43"/>
  <c r="H98" i="43"/>
  <c r="AF98" i="43" s="1"/>
  <c r="I98" i="43"/>
  <c r="AG98" i="43" s="1"/>
  <c r="B99" i="43"/>
  <c r="Z99" i="43" s="1"/>
  <c r="C99" i="43"/>
  <c r="AA99" i="43" s="1"/>
  <c r="D99" i="43"/>
  <c r="AB99" i="43" s="1"/>
  <c r="E99" i="43"/>
  <c r="AC99" i="43" s="1"/>
  <c r="F99" i="43"/>
  <c r="AD99" i="43" s="1"/>
  <c r="AE99" i="43"/>
  <c r="H99" i="43"/>
  <c r="AF99" i="43" s="1"/>
  <c r="I99" i="43"/>
  <c r="AG99" i="43" s="1"/>
  <c r="B100" i="43"/>
  <c r="Z100" i="43" s="1"/>
  <c r="C100" i="43"/>
  <c r="AA100" i="43" s="1"/>
  <c r="D100" i="43"/>
  <c r="AB100" i="43" s="1"/>
  <c r="E100" i="43"/>
  <c r="AC100" i="43" s="1"/>
  <c r="F100" i="43"/>
  <c r="AD100" i="43" s="1"/>
  <c r="AE100" i="43"/>
  <c r="H100" i="43"/>
  <c r="AF100" i="43" s="1"/>
  <c r="I100" i="43"/>
  <c r="AG100" i="43" s="1"/>
  <c r="B101" i="43"/>
  <c r="Z101" i="43" s="1"/>
  <c r="C101" i="43"/>
  <c r="AA101" i="43" s="1"/>
  <c r="D101" i="43"/>
  <c r="AB101" i="43" s="1"/>
  <c r="E101" i="43"/>
  <c r="AC101" i="43" s="1"/>
  <c r="F101" i="43"/>
  <c r="AD101" i="43" s="1"/>
  <c r="AE101" i="43"/>
  <c r="H101" i="43"/>
  <c r="AF101" i="43" s="1"/>
  <c r="I101" i="43"/>
  <c r="AG101" i="43" s="1"/>
  <c r="B102" i="43"/>
  <c r="Z102" i="43" s="1"/>
  <c r="C102" i="43"/>
  <c r="AA102" i="43" s="1"/>
  <c r="D102" i="43"/>
  <c r="AB102" i="43" s="1"/>
  <c r="E102" i="43"/>
  <c r="AC102" i="43" s="1"/>
  <c r="F102" i="43"/>
  <c r="AD102" i="43" s="1"/>
  <c r="AE102" i="43"/>
  <c r="H102" i="43"/>
  <c r="AF102" i="43" s="1"/>
  <c r="I102" i="43"/>
  <c r="AG102" i="43" s="1"/>
  <c r="B103" i="43"/>
  <c r="Z103" i="43" s="1"/>
  <c r="C103" i="43"/>
  <c r="AA103" i="43" s="1"/>
  <c r="D103" i="43"/>
  <c r="AB103" i="43" s="1"/>
  <c r="E103" i="43"/>
  <c r="AC103" i="43" s="1"/>
  <c r="F103" i="43"/>
  <c r="AD103" i="43" s="1"/>
  <c r="AE103" i="43"/>
  <c r="H103" i="43"/>
  <c r="AF103" i="43" s="1"/>
  <c r="I103" i="43"/>
  <c r="AG103" i="43" s="1"/>
  <c r="B104" i="43"/>
  <c r="Z104" i="43" s="1"/>
  <c r="C104" i="43"/>
  <c r="AA104" i="43" s="1"/>
  <c r="D104" i="43"/>
  <c r="AB104" i="43" s="1"/>
  <c r="E104" i="43"/>
  <c r="AC104" i="43" s="1"/>
  <c r="F104" i="43"/>
  <c r="AD104" i="43" s="1"/>
  <c r="AE104" i="43"/>
  <c r="H104" i="43"/>
  <c r="AF104" i="43" s="1"/>
  <c r="I104" i="43"/>
  <c r="AG104" i="43" s="1"/>
  <c r="B105" i="43"/>
  <c r="Z105" i="43" s="1"/>
  <c r="C105" i="43"/>
  <c r="AA105" i="43" s="1"/>
  <c r="D105" i="43"/>
  <c r="AB105" i="43" s="1"/>
  <c r="E105" i="43"/>
  <c r="AC105" i="43" s="1"/>
  <c r="F105" i="43"/>
  <c r="AD105" i="43" s="1"/>
  <c r="AE105" i="43"/>
  <c r="H105" i="43"/>
  <c r="AF105" i="43" s="1"/>
  <c r="I105" i="43"/>
  <c r="AG105" i="43" s="1"/>
  <c r="B106" i="43"/>
  <c r="Z106" i="43" s="1"/>
  <c r="C106" i="43"/>
  <c r="AA106" i="43" s="1"/>
  <c r="D106" i="43"/>
  <c r="AB106" i="43" s="1"/>
  <c r="E106" i="43"/>
  <c r="AC106" i="43" s="1"/>
  <c r="F106" i="43"/>
  <c r="AD106" i="43" s="1"/>
  <c r="AE106" i="43"/>
  <c r="H106" i="43"/>
  <c r="AF106" i="43" s="1"/>
  <c r="I106" i="43"/>
  <c r="AG106" i="43" s="1"/>
  <c r="B107" i="43"/>
  <c r="Z107" i="43" s="1"/>
  <c r="C107" i="43"/>
  <c r="AA107" i="43" s="1"/>
  <c r="D107" i="43"/>
  <c r="AB107" i="43" s="1"/>
  <c r="E107" i="43"/>
  <c r="AC107" i="43" s="1"/>
  <c r="F107" i="43"/>
  <c r="AD107" i="43" s="1"/>
  <c r="AE107" i="43"/>
  <c r="H107" i="43"/>
  <c r="AF107" i="43" s="1"/>
  <c r="I107" i="43"/>
  <c r="AG107" i="43" s="1"/>
  <c r="B108" i="43"/>
  <c r="Z108" i="43" s="1"/>
  <c r="C108" i="43"/>
  <c r="AA108" i="43" s="1"/>
  <c r="D108" i="43"/>
  <c r="AB108" i="43" s="1"/>
  <c r="E108" i="43"/>
  <c r="AC108" i="43" s="1"/>
  <c r="F108" i="43"/>
  <c r="AD108" i="43" s="1"/>
  <c r="AE108" i="43"/>
  <c r="H108" i="43"/>
  <c r="AF108" i="43" s="1"/>
  <c r="I108" i="43"/>
  <c r="AG108" i="43" s="1"/>
  <c r="B109" i="43"/>
  <c r="Z109" i="43" s="1"/>
  <c r="C109" i="43"/>
  <c r="AA109" i="43" s="1"/>
  <c r="D109" i="43"/>
  <c r="AB109" i="43" s="1"/>
  <c r="E109" i="43"/>
  <c r="AC109" i="43" s="1"/>
  <c r="F109" i="43"/>
  <c r="AD109" i="43" s="1"/>
  <c r="AE109" i="43"/>
  <c r="H109" i="43"/>
  <c r="AF109" i="43" s="1"/>
  <c r="I109" i="43"/>
  <c r="AG109" i="43" s="1"/>
  <c r="B110" i="43"/>
  <c r="Z110" i="43" s="1"/>
  <c r="C110" i="43"/>
  <c r="AA110" i="43" s="1"/>
  <c r="D110" i="43"/>
  <c r="AB110" i="43" s="1"/>
  <c r="E110" i="43"/>
  <c r="AC110" i="43" s="1"/>
  <c r="F110" i="43"/>
  <c r="AD110" i="43" s="1"/>
  <c r="AE110" i="43"/>
  <c r="H110" i="43"/>
  <c r="AF110" i="43" s="1"/>
  <c r="I110" i="43"/>
  <c r="AG110" i="43" s="1"/>
  <c r="B111" i="43"/>
  <c r="Z111" i="43" s="1"/>
  <c r="C111" i="43"/>
  <c r="AA111" i="43" s="1"/>
  <c r="D111" i="43"/>
  <c r="AB111" i="43" s="1"/>
  <c r="E111" i="43"/>
  <c r="AC111" i="43" s="1"/>
  <c r="F111" i="43"/>
  <c r="AD111" i="43" s="1"/>
  <c r="AE111" i="43"/>
  <c r="H111" i="43"/>
  <c r="AF111" i="43" s="1"/>
  <c r="I111" i="43"/>
  <c r="AG111" i="43" s="1"/>
  <c r="B112" i="43"/>
  <c r="Z112" i="43" s="1"/>
  <c r="C112" i="43"/>
  <c r="AA112" i="43" s="1"/>
  <c r="D112" i="43"/>
  <c r="AB112" i="43" s="1"/>
  <c r="E112" i="43"/>
  <c r="AC112" i="43" s="1"/>
  <c r="F112" i="43"/>
  <c r="AD112" i="43" s="1"/>
  <c r="AE112" i="43"/>
  <c r="H112" i="43"/>
  <c r="AF112" i="43" s="1"/>
  <c r="I112" i="43"/>
  <c r="AG112" i="43" s="1"/>
  <c r="B113" i="43"/>
  <c r="Z113" i="43" s="1"/>
  <c r="C113" i="43"/>
  <c r="AA113" i="43" s="1"/>
  <c r="D113" i="43"/>
  <c r="AB113" i="43" s="1"/>
  <c r="E113" i="43"/>
  <c r="AC113" i="43" s="1"/>
  <c r="F113" i="43"/>
  <c r="AD113" i="43" s="1"/>
  <c r="AE113" i="43"/>
  <c r="H113" i="43"/>
  <c r="AF113" i="43" s="1"/>
  <c r="I113" i="43"/>
  <c r="AG113" i="43" s="1"/>
  <c r="B114" i="43"/>
  <c r="Z114" i="43" s="1"/>
  <c r="C114" i="43"/>
  <c r="AA114" i="43" s="1"/>
  <c r="D114" i="43"/>
  <c r="AB114" i="43" s="1"/>
  <c r="E114" i="43"/>
  <c r="AC114" i="43" s="1"/>
  <c r="F114" i="43"/>
  <c r="AD114" i="43" s="1"/>
  <c r="AE114" i="43"/>
  <c r="H114" i="43"/>
  <c r="AF114" i="43" s="1"/>
  <c r="I114" i="43"/>
  <c r="AG114" i="43" s="1"/>
  <c r="B115" i="43"/>
  <c r="Z115" i="43" s="1"/>
  <c r="C115" i="43"/>
  <c r="AA115" i="43" s="1"/>
  <c r="D115" i="43"/>
  <c r="AB115" i="43" s="1"/>
  <c r="E115" i="43"/>
  <c r="AC115" i="43" s="1"/>
  <c r="F115" i="43"/>
  <c r="AD115" i="43" s="1"/>
  <c r="AE115" i="43"/>
  <c r="H115" i="43"/>
  <c r="AF115" i="43" s="1"/>
  <c r="I115" i="43"/>
  <c r="AG115" i="43" s="1"/>
  <c r="B116" i="43"/>
  <c r="Z116" i="43" s="1"/>
  <c r="C116" i="43"/>
  <c r="AA116" i="43" s="1"/>
  <c r="D116" i="43"/>
  <c r="AB116" i="43" s="1"/>
  <c r="E116" i="43"/>
  <c r="AC116" i="43" s="1"/>
  <c r="F116" i="43"/>
  <c r="AD116" i="43" s="1"/>
  <c r="AE116" i="43"/>
  <c r="H116" i="43"/>
  <c r="AF116" i="43" s="1"/>
  <c r="I116" i="43"/>
  <c r="AG116" i="43" s="1"/>
  <c r="B117" i="43"/>
  <c r="Z117" i="43" s="1"/>
  <c r="C117" i="43"/>
  <c r="AA117" i="43" s="1"/>
  <c r="D117" i="43"/>
  <c r="AB117" i="43" s="1"/>
  <c r="E117" i="43"/>
  <c r="AC117" i="43" s="1"/>
  <c r="F117" i="43"/>
  <c r="AD117" i="43" s="1"/>
  <c r="AE117" i="43"/>
  <c r="H117" i="43"/>
  <c r="AF117" i="43" s="1"/>
  <c r="I117" i="43"/>
  <c r="AG117" i="43" s="1"/>
  <c r="B118" i="43"/>
  <c r="Z118" i="43" s="1"/>
  <c r="C118" i="43"/>
  <c r="AA118" i="43" s="1"/>
  <c r="D118" i="43"/>
  <c r="AB118" i="43" s="1"/>
  <c r="E118" i="43"/>
  <c r="AC118" i="43" s="1"/>
  <c r="F118" i="43"/>
  <c r="AD118" i="43" s="1"/>
  <c r="AE118" i="43"/>
  <c r="H118" i="43"/>
  <c r="AF118" i="43" s="1"/>
  <c r="I118" i="43"/>
  <c r="AG118" i="43" s="1"/>
  <c r="B119" i="43"/>
  <c r="Z119" i="43" s="1"/>
  <c r="C119" i="43"/>
  <c r="AA119" i="43" s="1"/>
  <c r="D119" i="43"/>
  <c r="AB119" i="43" s="1"/>
  <c r="E119" i="43"/>
  <c r="AC119" i="43" s="1"/>
  <c r="F119" i="43"/>
  <c r="AD119" i="43" s="1"/>
  <c r="AE119" i="43"/>
  <c r="H119" i="43"/>
  <c r="AF119" i="43" s="1"/>
  <c r="I119" i="43"/>
  <c r="AG119" i="43" s="1"/>
  <c r="B120" i="43"/>
  <c r="Z120" i="43" s="1"/>
  <c r="C120" i="43"/>
  <c r="AA120" i="43" s="1"/>
  <c r="D120" i="43"/>
  <c r="AB120" i="43" s="1"/>
  <c r="E120" i="43"/>
  <c r="AC120" i="43" s="1"/>
  <c r="F120" i="43"/>
  <c r="AD120" i="43" s="1"/>
  <c r="AE120" i="43"/>
  <c r="H120" i="43"/>
  <c r="AF120" i="43" s="1"/>
  <c r="I120" i="43"/>
  <c r="AG120" i="43" s="1"/>
  <c r="B121" i="43"/>
  <c r="Z121" i="43" s="1"/>
  <c r="C121" i="43"/>
  <c r="AA121" i="43" s="1"/>
  <c r="D121" i="43"/>
  <c r="AB121" i="43" s="1"/>
  <c r="E121" i="43"/>
  <c r="AC121" i="43" s="1"/>
  <c r="F121" i="43"/>
  <c r="AD121" i="43" s="1"/>
  <c r="AE121" i="43"/>
  <c r="H121" i="43"/>
  <c r="AF121" i="43" s="1"/>
  <c r="I121" i="43"/>
  <c r="AG121" i="43" s="1"/>
  <c r="B122" i="43"/>
  <c r="Z122" i="43" s="1"/>
  <c r="C122" i="43"/>
  <c r="AA122" i="43" s="1"/>
  <c r="D122" i="43"/>
  <c r="AB122" i="43" s="1"/>
  <c r="E122" i="43"/>
  <c r="AC122" i="43" s="1"/>
  <c r="F122" i="43"/>
  <c r="AD122" i="43" s="1"/>
  <c r="AE122" i="43"/>
  <c r="H122" i="43"/>
  <c r="AF122" i="43" s="1"/>
  <c r="I122" i="43"/>
  <c r="AG122" i="43" s="1"/>
  <c r="B123" i="43"/>
  <c r="Z123" i="43" s="1"/>
  <c r="C123" i="43"/>
  <c r="AA123" i="43" s="1"/>
  <c r="D123" i="43"/>
  <c r="AB123" i="43" s="1"/>
  <c r="E123" i="43"/>
  <c r="AC123" i="43" s="1"/>
  <c r="F123" i="43"/>
  <c r="AD123" i="43" s="1"/>
  <c r="AE123" i="43"/>
  <c r="H123" i="43"/>
  <c r="AF123" i="43" s="1"/>
  <c r="I123" i="43"/>
  <c r="AG123" i="43" s="1"/>
  <c r="B124" i="43"/>
  <c r="Z124" i="43" s="1"/>
  <c r="C124" i="43"/>
  <c r="AA124" i="43" s="1"/>
  <c r="D124" i="43"/>
  <c r="AB124" i="43" s="1"/>
  <c r="E124" i="43"/>
  <c r="AC124" i="43" s="1"/>
  <c r="F124" i="43"/>
  <c r="AD124" i="43" s="1"/>
  <c r="AE124" i="43"/>
  <c r="H124" i="43"/>
  <c r="AF124" i="43" s="1"/>
  <c r="I124" i="43"/>
  <c r="AG124" i="43" s="1"/>
  <c r="B125" i="43"/>
  <c r="Z125" i="43" s="1"/>
  <c r="C125" i="43"/>
  <c r="AA125" i="43" s="1"/>
  <c r="D125" i="43"/>
  <c r="AB125" i="43" s="1"/>
  <c r="E125" i="43"/>
  <c r="AC125" i="43" s="1"/>
  <c r="F125" i="43"/>
  <c r="AD125" i="43" s="1"/>
  <c r="AE125" i="43"/>
  <c r="H125" i="43"/>
  <c r="AF125" i="43" s="1"/>
  <c r="I125" i="43"/>
  <c r="AG125" i="43" s="1"/>
  <c r="B126" i="43"/>
  <c r="Z126" i="43" s="1"/>
  <c r="C126" i="43"/>
  <c r="AA126" i="43" s="1"/>
  <c r="D126" i="43"/>
  <c r="AB126" i="43" s="1"/>
  <c r="E126" i="43"/>
  <c r="AC126" i="43" s="1"/>
  <c r="F126" i="43"/>
  <c r="AD126" i="43" s="1"/>
  <c r="AE126" i="43"/>
  <c r="H126" i="43"/>
  <c r="AF126" i="43" s="1"/>
  <c r="I126" i="43"/>
  <c r="AG126" i="43" s="1"/>
  <c r="B127" i="43"/>
  <c r="Z127" i="43" s="1"/>
  <c r="C127" i="43"/>
  <c r="AA127" i="43" s="1"/>
  <c r="D127" i="43"/>
  <c r="AB127" i="43" s="1"/>
  <c r="E127" i="43"/>
  <c r="AC127" i="43" s="1"/>
  <c r="F127" i="43"/>
  <c r="AD127" i="43" s="1"/>
  <c r="AE127" i="43"/>
  <c r="H127" i="43"/>
  <c r="AF127" i="43" s="1"/>
  <c r="I127" i="43"/>
  <c r="AG127" i="43" s="1"/>
  <c r="B128" i="43"/>
  <c r="Z128" i="43" s="1"/>
  <c r="C128" i="43"/>
  <c r="AA128" i="43" s="1"/>
  <c r="D128" i="43"/>
  <c r="AB128" i="43" s="1"/>
  <c r="E128" i="43"/>
  <c r="AC128" i="43" s="1"/>
  <c r="F128" i="43"/>
  <c r="AD128" i="43" s="1"/>
  <c r="AE128" i="43"/>
  <c r="H128" i="43"/>
  <c r="AF128" i="43" s="1"/>
  <c r="I128" i="43"/>
  <c r="AG128" i="43" s="1"/>
  <c r="B129" i="43"/>
  <c r="Z129" i="43" s="1"/>
  <c r="C129" i="43"/>
  <c r="AA129" i="43" s="1"/>
  <c r="D129" i="43"/>
  <c r="AB129" i="43" s="1"/>
  <c r="E129" i="43"/>
  <c r="AC129" i="43" s="1"/>
  <c r="F129" i="43"/>
  <c r="AD129" i="43" s="1"/>
  <c r="AE129" i="43"/>
  <c r="H129" i="43"/>
  <c r="AF129" i="43" s="1"/>
  <c r="I129" i="43"/>
  <c r="AG129" i="43" s="1"/>
  <c r="B130" i="43"/>
  <c r="Z130" i="43" s="1"/>
  <c r="C130" i="43"/>
  <c r="AA130" i="43" s="1"/>
  <c r="D130" i="43"/>
  <c r="AB130" i="43" s="1"/>
  <c r="E130" i="43"/>
  <c r="AC130" i="43" s="1"/>
  <c r="F130" i="43"/>
  <c r="AD130" i="43" s="1"/>
  <c r="AE130" i="43"/>
  <c r="H130" i="43"/>
  <c r="AF130" i="43" s="1"/>
  <c r="I130" i="43"/>
  <c r="AG130" i="43" s="1"/>
  <c r="B131" i="43"/>
  <c r="Z131" i="43" s="1"/>
  <c r="C131" i="43"/>
  <c r="AA131" i="43" s="1"/>
  <c r="D131" i="43"/>
  <c r="AB131" i="43" s="1"/>
  <c r="E131" i="43"/>
  <c r="AC131" i="43" s="1"/>
  <c r="F131" i="43"/>
  <c r="AD131" i="43" s="1"/>
  <c r="AE131" i="43"/>
  <c r="H131" i="43"/>
  <c r="AF131" i="43" s="1"/>
  <c r="I131" i="43"/>
  <c r="AG131" i="43" s="1"/>
  <c r="B132" i="43"/>
  <c r="Z132" i="43" s="1"/>
  <c r="C132" i="43"/>
  <c r="AA132" i="43" s="1"/>
  <c r="D132" i="43"/>
  <c r="AB132" i="43" s="1"/>
  <c r="E132" i="43"/>
  <c r="AC132" i="43" s="1"/>
  <c r="F132" i="43"/>
  <c r="AD132" i="43" s="1"/>
  <c r="AE132" i="43"/>
  <c r="H132" i="43"/>
  <c r="AF132" i="43" s="1"/>
  <c r="I132" i="43"/>
  <c r="AG132" i="43" s="1"/>
  <c r="B133" i="43"/>
  <c r="Z133" i="43" s="1"/>
  <c r="C133" i="43"/>
  <c r="AA133" i="43" s="1"/>
  <c r="D133" i="43"/>
  <c r="AB133" i="43" s="1"/>
  <c r="E133" i="43"/>
  <c r="AC133" i="43" s="1"/>
  <c r="F133" i="43"/>
  <c r="AD133" i="43" s="1"/>
  <c r="AE133" i="43"/>
  <c r="H133" i="43"/>
  <c r="AF133" i="43" s="1"/>
  <c r="I133" i="43"/>
  <c r="AG133" i="43" s="1"/>
  <c r="B134" i="43"/>
  <c r="Z134" i="43" s="1"/>
  <c r="C134" i="43"/>
  <c r="AA134" i="43" s="1"/>
  <c r="D134" i="43"/>
  <c r="AB134" i="43" s="1"/>
  <c r="E134" i="43"/>
  <c r="AC134" i="43" s="1"/>
  <c r="F134" i="43"/>
  <c r="AD134" i="43" s="1"/>
  <c r="AE134" i="43"/>
  <c r="H134" i="43"/>
  <c r="AF134" i="43" s="1"/>
  <c r="I134" i="43"/>
  <c r="AG134" i="43" s="1"/>
  <c r="B135" i="43"/>
  <c r="Z135" i="43" s="1"/>
  <c r="C135" i="43"/>
  <c r="AA135" i="43" s="1"/>
  <c r="D135" i="43"/>
  <c r="AB135" i="43" s="1"/>
  <c r="E135" i="43"/>
  <c r="AC135" i="43" s="1"/>
  <c r="F135" i="43"/>
  <c r="AD135" i="43" s="1"/>
  <c r="AE135" i="43"/>
  <c r="H135" i="43"/>
  <c r="AF135" i="43" s="1"/>
  <c r="I135" i="43"/>
  <c r="AG135" i="43" s="1"/>
  <c r="B136" i="43"/>
  <c r="Z136" i="43" s="1"/>
  <c r="C136" i="43"/>
  <c r="AA136" i="43" s="1"/>
  <c r="D136" i="43"/>
  <c r="AB136" i="43" s="1"/>
  <c r="E136" i="43"/>
  <c r="AC136" i="43" s="1"/>
  <c r="F136" i="43"/>
  <c r="AD136" i="43" s="1"/>
  <c r="AE136" i="43"/>
  <c r="H136" i="43"/>
  <c r="AF136" i="43" s="1"/>
  <c r="I136" i="43"/>
  <c r="AG136" i="43" s="1"/>
  <c r="B137" i="43"/>
  <c r="Z137" i="43" s="1"/>
  <c r="C137" i="43"/>
  <c r="AA137" i="43" s="1"/>
  <c r="D137" i="43"/>
  <c r="AB137" i="43" s="1"/>
  <c r="E137" i="43"/>
  <c r="AC137" i="43" s="1"/>
  <c r="F137" i="43"/>
  <c r="AD137" i="43" s="1"/>
  <c r="AE137" i="43"/>
  <c r="H137" i="43"/>
  <c r="AF137" i="43" s="1"/>
  <c r="I137" i="43"/>
  <c r="AG137" i="43" s="1"/>
  <c r="B138" i="43"/>
  <c r="Z138" i="43" s="1"/>
  <c r="C138" i="43"/>
  <c r="AA138" i="43" s="1"/>
  <c r="D138" i="43"/>
  <c r="AB138" i="43" s="1"/>
  <c r="E138" i="43"/>
  <c r="AC138" i="43" s="1"/>
  <c r="F138" i="43"/>
  <c r="AD138" i="43" s="1"/>
  <c r="AE138" i="43"/>
  <c r="H138" i="43"/>
  <c r="AF138" i="43" s="1"/>
  <c r="I138" i="43"/>
  <c r="AG138" i="43" s="1"/>
  <c r="B139" i="43"/>
  <c r="Z139" i="43" s="1"/>
  <c r="C139" i="43"/>
  <c r="AA139" i="43" s="1"/>
  <c r="D139" i="43"/>
  <c r="AB139" i="43" s="1"/>
  <c r="E139" i="43"/>
  <c r="AC139" i="43" s="1"/>
  <c r="F139" i="43"/>
  <c r="AD139" i="43" s="1"/>
  <c r="AE139" i="43"/>
  <c r="H139" i="43"/>
  <c r="AF139" i="43" s="1"/>
  <c r="I139" i="43"/>
  <c r="AG139" i="43" s="1"/>
  <c r="B140" i="43"/>
  <c r="Z140" i="43" s="1"/>
  <c r="C140" i="43"/>
  <c r="AA140" i="43" s="1"/>
  <c r="D140" i="43"/>
  <c r="AB140" i="43" s="1"/>
  <c r="E140" i="43"/>
  <c r="AC140" i="43" s="1"/>
  <c r="F140" i="43"/>
  <c r="AD140" i="43" s="1"/>
  <c r="AE140" i="43"/>
  <c r="H140" i="43"/>
  <c r="AF140" i="43" s="1"/>
  <c r="I140" i="43"/>
  <c r="AG140" i="43" s="1"/>
  <c r="B141" i="43"/>
  <c r="Z141" i="43" s="1"/>
  <c r="C141" i="43"/>
  <c r="AA141" i="43" s="1"/>
  <c r="D141" i="43"/>
  <c r="AB141" i="43" s="1"/>
  <c r="E141" i="43"/>
  <c r="AC141" i="43" s="1"/>
  <c r="F141" i="43"/>
  <c r="AD141" i="43" s="1"/>
  <c r="AE141" i="43"/>
  <c r="H141" i="43"/>
  <c r="AF141" i="43" s="1"/>
  <c r="I141" i="43"/>
  <c r="AG141" i="43" s="1"/>
  <c r="B142" i="43"/>
  <c r="Z142" i="43" s="1"/>
  <c r="C142" i="43"/>
  <c r="AA142" i="43" s="1"/>
  <c r="D142" i="43"/>
  <c r="AB142" i="43" s="1"/>
  <c r="E142" i="43"/>
  <c r="AC142" i="43" s="1"/>
  <c r="F142" i="43"/>
  <c r="AD142" i="43" s="1"/>
  <c r="AE142" i="43"/>
  <c r="H142" i="43"/>
  <c r="AF142" i="43" s="1"/>
  <c r="I142" i="43"/>
  <c r="AG142" i="43" s="1"/>
  <c r="B143" i="43"/>
  <c r="Z143" i="43" s="1"/>
  <c r="C143" i="43"/>
  <c r="AA143" i="43" s="1"/>
  <c r="D143" i="43"/>
  <c r="AB143" i="43" s="1"/>
  <c r="E143" i="43"/>
  <c r="AC143" i="43" s="1"/>
  <c r="F143" i="43"/>
  <c r="AD143" i="43" s="1"/>
  <c r="AE143" i="43"/>
  <c r="H143" i="43"/>
  <c r="AF143" i="43" s="1"/>
  <c r="I143" i="43"/>
  <c r="AG143" i="43" s="1"/>
  <c r="B144" i="43"/>
  <c r="Z144" i="43" s="1"/>
  <c r="C144" i="43"/>
  <c r="AA144" i="43" s="1"/>
  <c r="D144" i="43"/>
  <c r="AB144" i="43" s="1"/>
  <c r="E144" i="43"/>
  <c r="AC144" i="43" s="1"/>
  <c r="F144" i="43"/>
  <c r="AD144" i="43" s="1"/>
  <c r="AE144" i="43"/>
  <c r="H144" i="43"/>
  <c r="AF144" i="43" s="1"/>
  <c r="I144" i="43"/>
  <c r="AG144" i="43" s="1"/>
  <c r="B145" i="43"/>
  <c r="Z145" i="43" s="1"/>
  <c r="C145" i="43"/>
  <c r="AA145" i="43" s="1"/>
  <c r="D145" i="43"/>
  <c r="AB145" i="43" s="1"/>
  <c r="E145" i="43"/>
  <c r="AC145" i="43" s="1"/>
  <c r="F145" i="43"/>
  <c r="AD145" i="43" s="1"/>
  <c r="AE145" i="43"/>
  <c r="H145" i="43"/>
  <c r="AF145" i="43" s="1"/>
  <c r="I145" i="43"/>
  <c r="AG145" i="43" s="1"/>
  <c r="B146" i="43"/>
  <c r="Z146" i="43" s="1"/>
  <c r="C146" i="43"/>
  <c r="AA146" i="43" s="1"/>
  <c r="D146" i="43"/>
  <c r="AB146" i="43" s="1"/>
  <c r="E146" i="43"/>
  <c r="AC146" i="43" s="1"/>
  <c r="F146" i="43"/>
  <c r="AD146" i="43" s="1"/>
  <c r="AE146" i="43"/>
  <c r="H146" i="43"/>
  <c r="AF146" i="43" s="1"/>
  <c r="I146" i="43"/>
  <c r="AG146" i="43" s="1"/>
  <c r="B147" i="43"/>
  <c r="Z147" i="43" s="1"/>
  <c r="C147" i="43"/>
  <c r="AA147" i="43" s="1"/>
  <c r="D147" i="43"/>
  <c r="AB147" i="43" s="1"/>
  <c r="E147" i="43"/>
  <c r="AC147" i="43" s="1"/>
  <c r="F147" i="43"/>
  <c r="AD147" i="43" s="1"/>
  <c r="AE147" i="43"/>
  <c r="H147" i="43"/>
  <c r="AF147" i="43" s="1"/>
  <c r="I147" i="43"/>
  <c r="AG147" i="43" s="1"/>
  <c r="B148" i="43"/>
  <c r="Z148" i="43" s="1"/>
  <c r="C148" i="43"/>
  <c r="AA148" i="43" s="1"/>
  <c r="D148" i="43"/>
  <c r="AB148" i="43" s="1"/>
  <c r="E148" i="43"/>
  <c r="AC148" i="43" s="1"/>
  <c r="F148" i="43"/>
  <c r="AD148" i="43" s="1"/>
  <c r="AE148" i="43"/>
  <c r="H148" i="43"/>
  <c r="AF148" i="43" s="1"/>
  <c r="I148" i="43"/>
  <c r="AG148" i="43" s="1"/>
  <c r="B149" i="43"/>
  <c r="Z149" i="43" s="1"/>
  <c r="C149" i="43"/>
  <c r="AA149" i="43" s="1"/>
  <c r="D149" i="43"/>
  <c r="AB149" i="43" s="1"/>
  <c r="E149" i="43"/>
  <c r="AC149" i="43" s="1"/>
  <c r="F149" i="43"/>
  <c r="AD149" i="43" s="1"/>
  <c r="AE149" i="43"/>
  <c r="H149" i="43"/>
  <c r="AF149" i="43" s="1"/>
  <c r="I149" i="43"/>
  <c r="AG149" i="43" s="1"/>
  <c r="B150" i="43"/>
  <c r="Z150" i="43" s="1"/>
  <c r="C150" i="43"/>
  <c r="AA150" i="43" s="1"/>
  <c r="D150" i="43"/>
  <c r="AB150" i="43" s="1"/>
  <c r="E150" i="43"/>
  <c r="AC150" i="43" s="1"/>
  <c r="F150" i="43"/>
  <c r="AD150" i="43" s="1"/>
  <c r="AE150" i="43"/>
  <c r="H150" i="43"/>
  <c r="AF150" i="43" s="1"/>
  <c r="I150" i="43"/>
  <c r="AG150" i="43" s="1"/>
  <c r="B151" i="43"/>
  <c r="Z151" i="43" s="1"/>
  <c r="C151" i="43"/>
  <c r="AA151" i="43" s="1"/>
  <c r="D151" i="43"/>
  <c r="AB151" i="43" s="1"/>
  <c r="E151" i="43"/>
  <c r="AC151" i="43" s="1"/>
  <c r="F151" i="43"/>
  <c r="AD151" i="43" s="1"/>
  <c r="AE151" i="43"/>
  <c r="H151" i="43"/>
  <c r="AF151" i="43" s="1"/>
  <c r="I151" i="43"/>
  <c r="AG151" i="43" s="1"/>
  <c r="B152" i="43"/>
  <c r="Z152" i="43" s="1"/>
  <c r="C152" i="43"/>
  <c r="AA152" i="43" s="1"/>
  <c r="D152" i="43"/>
  <c r="AB152" i="43" s="1"/>
  <c r="E152" i="43"/>
  <c r="AC152" i="43" s="1"/>
  <c r="F152" i="43"/>
  <c r="AD152" i="43" s="1"/>
  <c r="AE152" i="43"/>
  <c r="H152" i="43"/>
  <c r="AF152" i="43" s="1"/>
  <c r="I152" i="43"/>
  <c r="AG152" i="43" s="1"/>
  <c r="B153" i="43"/>
  <c r="Z153" i="43" s="1"/>
  <c r="C153" i="43"/>
  <c r="AA153" i="43" s="1"/>
  <c r="D153" i="43"/>
  <c r="AB153" i="43" s="1"/>
  <c r="E153" i="43"/>
  <c r="AC153" i="43" s="1"/>
  <c r="F153" i="43"/>
  <c r="AD153" i="43" s="1"/>
  <c r="AE153" i="43"/>
  <c r="H153" i="43"/>
  <c r="AF153" i="43" s="1"/>
  <c r="I153" i="43"/>
  <c r="AG153" i="43" s="1"/>
  <c r="B154" i="43"/>
  <c r="Z154" i="43" s="1"/>
  <c r="C154" i="43"/>
  <c r="AA154" i="43" s="1"/>
  <c r="D154" i="43"/>
  <c r="AB154" i="43" s="1"/>
  <c r="E154" i="43"/>
  <c r="AC154" i="43" s="1"/>
  <c r="F154" i="43"/>
  <c r="AD154" i="43" s="1"/>
  <c r="AE154" i="43"/>
  <c r="H154" i="43"/>
  <c r="AF154" i="43" s="1"/>
  <c r="I154" i="43"/>
  <c r="AG154" i="43" s="1"/>
  <c r="B155" i="43"/>
  <c r="Z155" i="43" s="1"/>
  <c r="C155" i="43"/>
  <c r="AA155" i="43" s="1"/>
  <c r="D155" i="43"/>
  <c r="AB155" i="43" s="1"/>
  <c r="E155" i="43"/>
  <c r="AC155" i="43" s="1"/>
  <c r="F155" i="43"/>
  <c r="AD155" i="43" s="1"/>
  <c r="AE155" i="43"/>
  <c r="H155" i="43"/>
  <c r="AF155" i="43" s="1"/>
  <c r="I155" i="43"/>
  <c r="AG155" i="43" s="1"/>
  <c r="B156" i="43"/>
  <c r="Z156" i="43" s="1"/>
  <c r="C156" i="43"/>
  <c r="AA156" i="43" s="1"/>
  <c r="D156" i="43"/>
  <c r="AB156" i="43" s="1"/>
  <c r="E156" i="43"/>
  <c r="AC156" i="43" s="1"/>
  <c r="F156" i="43"/>
  <c r="AD156" i="43" s="1"/>
  <c r="AE156" i="43"/>
  <c r="H156" i="43"/>
  <c r="AF156" i="43" s="1"/>
  <c r="I156" i="43"/>
  <c r="AG156" i="43" s="1"/>
  <c r="B157" i="43"/>
  <c r="Z157" i="43" s="1"/>
  <c r="C157" i="43"/>
  <c r="AA157" i="43" s="1"/>
  <c r="D157" i="43"/>
  <c r="AB157" i="43" s="1"/>
  <c r="E157" i="43"/>
  <c r="AC157" i="43" s="1"/>
  <c r="F157" i="43"/>
  <c r="AD157" i="43" s="1"/>
  <c r="AE157" i="43"/>
  <c r="H157" i="43"/>
  <c r="AF157" i="43" s="1"/>
  <c r="I157" i="43"/>
  <c r="AG157" i="43" s="1"/>
  <c r="B158" i="43"/>
  <c r="Z158" i="43" s="1"/>
  <c r="C158" i="43"/>
  <c r="AA158" i="43" s="1"/>
  <c r="D158" i="43"/>
  <c r="AB158" i="43" s="1"/>
  <c r="E158" i="43"/>
  <c r="AC158" i="43" s="1"/>
  <c r="F158" i="43"/>
  <c r="AD158" i="43" s="1"/>
  <c r="AE158" i="43"/>
  <c r="H158" i="43"/>
  <c r="AF158" i="43" s="1"/>
  <c r="I158" i="43"/>
  <c r="AG158" i="43" s="1"/>
  <c r="B159" i="43"/>
  <c r="Z159" i="43" s="1"/>
  <c r="C159" i="43"/>
  <c r="AA159" i="43" s="1"/>
  <c r="D159" i="43"/>
  <c r="AB159" i="43" s="1"/>
  <c r="E159" i="43"/>
  <c r="AC159" i="43" s="1"/>
  <c r="F159" i="43"/>
  <c r="AD159" i="43" s="1"/>
  <c r="AE159" i="43"/>
  <c r="H159" i="43"/>
  <c r="AF159" i="43" s="1"/>
  <c r="I159" i="43"/>
  <c r="AG159" i="43" s="1"/>
  <c r="B160" i="43"/>
  <c r="Z160" i="43" s="1"/>
  <c r="C160" i="43"/>
  <c r="AA160" i="43" s="1"/>
  <c r="D160" i="43"/>
  <c r="AB160" i="43" s="1"/>
  <c r="E160" i="43"/>
  <c r="AC160" i="43" s="1"/>
  <c r="F160" i="43"/>
  <c r="AD160" i="43" s="1"/>
  <c r="AE160" i="43"/>
  <c r="H160" i="43"/>
  <c r="AF160" i="43" s="1"/>
  <c r="I160" i="43"/>
  <c r="AG160" i="43" s="1"/>
  <c r="B161" i="43"/>
  <c r="Z161" i="43" s="1"/>
  <c r="C161" i="43"/>
  <c r="AA161" i="43" s="1"/>
  <c r="D161" i="43"/>
  <c r="AB161" i="43" s="1"/>
  <c r="E161" i="43"/>
  <c r="AC161" i="43" s="1"/>
  <c r="F161" i="43"/>
  <c r="AD161" i="43" s="1"/>
  <c r="AE161" i="43"/>
  <c r="H161" i="43"/>
  <c r="AF161" i="43" s="1"/>
  <c r="I161" i="43"/>
  <c r="AG161" i="43" s="1"/>
  <c r="B162" i="43"/>
  <c r="Z162" i="43" s="1"/>
  <c r="C162" i="43"/>
  <c r="AA162" i="43" s="1"/>
  <c r="D162" i="43"/>
  <c r="AB162" i="43" s="1"/>
  <c r="E162" i="43"/>
  <c r="AC162" i="43" s="1"/>
  <c r="F162" i="43"/>
  <c r="AD162" i="43" s="1"/>
  <c r="AE162" i="43"/>
  <c r="H162" i="43"/>
  <c r="AF162" i="43" s="1"/>
  <c r="I162" i="43"/>
  <c r="AG162" i="43" s="1"/>
  <c r="B163" i="43"/>
  <c r="Z163" i="43" s="1"/>
  <c r="C163" i="43"/>
  <c r="AA163" i="43" s="1"/>
  <c r="D163" i="43"/>
  <c r="AB163" i="43" s="1"/>
  <c r="E163" i="43"/>
  <c r="AC163" i="43" s="1"/>
  <c r="F163" i="43"/>
  <c r="AD163" i="43" s="1"/>
  <c r="AE163" i="43"/>
  <c r="H163" i="43"/>
  <c r="AF163" i="43" s="1"/>
  <c r="I163" i="43"/>
  <c r="AG163" i="43" s="1"/>
  <c r="B164" i="43"/>
  <c r="Z164" i="43" s="1"/>
  <c r="C164" i="43"/>
  <c r="AA164" i="43" s="1"/>
  <c r="D164" i="43"/>
  <c r="AB164" i="43" s="1"/>
  <c r="E164" i="43"/>
  <c r="AC164" i="43" s="1"/>
  <c r="F164" i="43"/>
  <c r="AD164" i="43" s="1"/>
  <c r="AE164" i="43"/>
  <c r="H164" i="43"/>
  <c r="AF164" i="43" s="1"/>
  <c r="I164" i="43"/>
  <c r="AG164" i="43" s="1"/>
  <c r="B165" i="43"/>
  <c r="Z165" i="43" s="1"/>
  <c r="C165" i="43"/>
  <c r="AA165" i="43" s="1"/>
  <c r="D165" i="43"/>
  <c r="AB165" i="43" s="1"/>
  <c r="E165" i="43"/>
  <c r="AC165" i="43" s="1"/>
  <c r="F165" i="43"/>
  <c r="AD165" i="43" s="1"/>
  <c r="AE165" i="43"/>
  <c r="H165" i="43"/>
  <c r="AF165" i="43" s="1"/>
  <c r="I165" i="43"/>
  <c r="AG165" i="43" s="1"/>
  <c r="B166" i="43"/>
  <c r="Z166" i="43" s="1"/>
  <c r="C166" i="43"/>
  <c r="AA166" i="43" s="1"/>
  <c r="D166" i="43"/>
  <c r="AB166" i="43" s="1"/>
  <c r="E166" i="43"/>
  <c r="AC166" i="43" s="1"/>
  <c r="F166" i="43"/>
  <c r="AD166" i="43" s="1"/>
  <c r="AE166" i="43"/>
  <c r="H166" i="43"/>
  <c r="AF166" i="43" s="1"/>
  <c r="I166" i="43"/>
  <c r="AG166" i="43" s="1"/>
  <c r="B167" i="43"/>
  <c r="Z167" i="43" s="1"/>
  <c r="C167" i="43"/>
  <c r="AA167" i="43" s="1"/>
  <c r="D167" i="43"/>
  <c r="AB167" i="43" s="1"/>
  <c r="E167" i="43"/>
  <c r="AC167" i="43" s="1"/>
  <c r="F167" i="43"/>
  <c r="AD167" i="43" s="1"/>
  <c r="AE167" i="43"/>
  <c r="H167" i="43"/>
  <c r="AF167" i="43" s="1"/>
  <c r="I167" i="43"/>
  <c r="AG167" i="43" s="1"/>
  <c r="B168" i="43"/>
  <c r="Z168" i="43" s="1"/>
  <c r="C168" i="43"/>
  <c r="AA168" i="43" s="1"/>
  <c r="D168" i="43"/>
  <c r="AB168" i="43" s="1"/>
  <c r="E168" i="43"/>
  <c r="AC168" i="43" s="1"/>
  <c r="F168" i="43"/>
  <c r="AD168" i="43" s="1"/>
  <c r="AE168" i="43"/>
  <c r="H168" i="43"/>
  <c r="AF168" i="43" s="1"/>
  <c r="I168" i="43"/>
  <c r="AG168" i="43" s="1"/>
  <c r="B169" i="43"/>
  <c r="Z169" i="43" s="1"/>
  <c r="C169" i="43"/>
  <c r="AA169" i="43" s="1"/>
  <c r="D169" i="43"/>
  <c r="AB169" i="43" s="1"/>
  <c r="E169" i="43"/>
  <c r="AC169" i="43" s="1"/>
  <c r="F169" i="43"/>
  <c r="AD169" i="43" s="1"/>
  <c r="AE169" i="43"/>
  <c r="H169" i="43"/>
  <c r="AF169" i="43" s="1"/>
  <c r="I169" i="43"/>
  <c r="AG169" i="43" s="1"/>
  <c r="B170" i="43"/>
  <c r="Z170" i="43" s="1"/>
  <c r="C170" i="43"/>
  <c r="AA170" i="43" s="1"/>
  <c r="D170" i="43"/>
  <c r="AB170" i="43" s="1"/>
  <c r="E170" i="43"/>
  <c r="AC170" i="43" s="1"/>
  <c r="F170" i="43"/>
  <c r="AD170" i="43" s="1"/>
  <c r="AE170" i="43"/>
  <c r="H170" i="43"/>
  <c r="AF170" i="43" s="1"/>
  <c r="I170" i="43"/>
  <c r="AG170" i="43" s="1"/>
  <c r="B171" i="43"/>
  <c r="Z171" i="43" s="1"/>
  <c r="C171" i="43"/>
  <c r="AA171" i="43" s="1"/>
  <c r="D171" i="43"/>
  <c r="AB171" i="43" s="1"/>
  <c r="E171" i="43"/>
  <c r="AC171" i="43" s="1"/>
  <c r="F171" i="43"/>
  <c r="AD171" i="43" s="1"/>
  <c r="AE171" i="43"/>
  <c r="H171" i="43"/>
  <c r="AF171" i="43" s="1"/>
  <c r="I171" i="43"/>
  <c r="AG171" i="43" s="1"/>
  <c r="B172" i="43"/>
  <c r="Z172" i="43" s="1"/>
  <c r="C172" i="43"/>
  <c r="AA172" i="43" s="1"/>
  <c r="D172" i="43"/>
  <c r="AB172" i="43" s="1"/>
  <c r="E172" i="43"/>
  <c r="AC172" i="43" s="1"/>
  <c r="F172" i="43"/>
  <c r="AD172" i="43" s="1"/>
  <c r="AE172" i="43"/>
  <c r="H172" i="43"/>
  <c r="AF172" i="43" s="1"/>
  <c r="I172" i="43"/>
  <c r="AG172" i="43" s="1"/>
  <c r="B173" i="43"/>
  <c r="Z173" i="43" s="1"/>
  <c r="C173" i="43"/>
  <c r="AA173" i="43" s="1"/>
  <c r="D173" i="43"/>
  <c r="AB173" i="43" s="1"/>
  <c r="E173" i="43"/>
  <c r="AC173" i="43" s="1"/>
  <c r="F173" i="43"/>
  <c r="AD173" i="43" s="1"/>
  <c r="AE173" i="43"/>
  <c r="H173" i="43"/>
  <c r="AF173" i="43" s="1"/>
  <c r="I173" i="43"/>
  <c r="AG173" i="43" s="1"/>
  <c r="B174" i="43"/>
  <c r="Z174" i="43" s="1"/>
  <c r="C174" i="43"/>
  <c r="AA174" i="43" s="1"/>
  <c r="D174" i="43"/>
  <c r="AB174" i="43" s="1"/>
  <c r="E174" i="43"/>
  <c r="AC174" i="43" s="1"/>
  <c r="F174" i="43"/>
  <c r="AD174" i="43" s="1"/>
  <c r="AE174" i="43"/>
  <c r="H174" i="43"/>
  <c r="AF174" i="43" s="1"/>
  <c r="I174" i="43"/>
  <c r="AG174" i="43" s="1"/>
  <c r="B175" i="43"/>
  <c r="Z175" i="43" s="1"/>
  <c r="C175" i="43"/>
  <c r="AA175" i="43" s="1"/>
  <c r="D175" i="43"/>
  <c r="AB175" i="43" s="1"/>
  <c r="E175" i="43"/>
  <c r="AC175" i="43" s="1"/>
  <c r="F175" i="43"/>
  <c r="AD175" i="43" s="1"/>
  <c r="AE175" i="43"/>
  <c r="H175" i="43"/>
  <c r="AF175" i="43" s="1"/>
  <c r="I175" i="43"/>
  <c r="AG175" i="43" s="1"/>
  <c r="B176" i="43"/>
  <c r="Z176" i="43" s="1"/>
  <c r="C176" i="43"/>
  <c r="AA176" i="43" s="1"/>
  <c r="D176" i="43"/>
  <c r="AB176" i="43" s="1"/>
  <c r="E176" i="43"/>
  <c r="AC176" i="43" s="1"/>
  <c r="F176" i="43"/>
  <c r="AD176" i="43" s="1"/>
  <c r="AE176" i="43"/>
  <c r="H176" i="43"/>
  <c r="AF176" i="43" s="1"/>
  <c r="I176" i="43"/>
  <c r="AG176" i="43" s="1"/>
  <c r="B177" i="43"/>
  <c r="Z177" i="43" s="1"/>
  <c r="C177" i="43"/>
  <c r="AA177" i="43" s="1"/>
  <c r="D177" i="43"/>
  <c r="AB177" i="43" s="1"/>
  <c r="E177" i="43"/>
  <c r="AC177" i="43" s="1"/>
  <c r="F177" i="43"/>
  <c r="AD177" i="43" s="1"/>
  <c r="AE177" i="43"/>
  <c r="H177" i="43"/>
  <c r="AF177" i="43" s="1"/>
  <c r="I177" i="43"/>
  <c r="AG177" i="43" s="1"/>
  <c r="B178" i="43"/>
  <c r="Z178" i="43" s="1"/>
  <c r="C178" i="43"/>
  <c r="AA178" i="43" s="1"/>
  <c r="D178" i="43"/>
  <c r="AB178" i="43" s="1"/>
  <c r="E178" i="43"/>
  <c r="AC178" i="43" s="1"/>
  <c r="F178" i="43"/>
  <c r="AD178" i="43" s="1"/>
  <c r="AE178" i="43"/>
  <c r="H178" i="43"/>
  <c r="AF178" i="43" s="1"/>
  <c r="I178" i="43"/>
  <c r="AG178" i="43" s="1"/>
  <c r="B179" i="43"/>
  <c r="Z179" i="43" s="1"/>
  <c r="C179" i="43"/>
  <c r="AA179" i="43" s="1"/>
  <c r="D179" i="43"/>
  <c r="AB179" i="43" s="1"/>
  <c r="E179" i="43"/>
  <c r="AC179" i="43" s="1"/>
  <c r="F179" i="43"/>
  <c r="AD179" i="43" s="1"/>
  <c r="AE179" i="43"/>
  <c r="H179" i="43"/>
  <c r="AF179" i="43" s="1"/>
  <c r="I179" i="43"/>
  <c r="AG179" i="43" s="1"/>
  <c r="B180" i="43"/>
  <c r="Z180" i="43" s="1"/>
  <c r="C180" i="43"/>
  <c r="AA180" i="43" s="1"/>
  <c r="D180" i="43"/>
  <c r="AB180" i="43" s="1"/>
  <c r="E180" i="43"/>
  <c r="AC180" i="43" s="1"/>
  <c r="F180" i="43"/>
  <c r="AD180" i="43" s="1"/>
  <c r="AE180" i="43"/>
  <c r="H180" i="43"/>
  <c r="AF180" i="43" s="1"/>
  <c r="I180" i="43"/>
  <c r="AG180" i="43" s="1"/>
  <c r="B181" i="43"/>
  <c r="Z181" i="43" s="1"/>
  <c r="C181" i="43"/>
  <c r="AA181" i="43" s="1"/>
  <c r="D181" i="43"/>
  <c r="AB181" i="43" s="1"/>
  <c r="E181" i="43"/>
  <c r="AC181" i="43" s="1"/>
  <c r="F181" i="43"/>
  <c r="AD181" i="43" s="1"/>
  <c r="AE181" i="43"/>
  <c r="H181" i="43"/>
  <c r="AF181" i="43" s="1"/>
  <c r="I181" i="43"/>
  <c r="AG181" i="43" s="1"/>
  <c r="B182" i="43"/>
  <c r="Z182" i="43" s="1"/>
  <c r="C182" i="43"/>
  <c r="AA182" i="43" s="1"/>
  <c r="D182" i="43"/>
  <c r="AB182" i="43" s="1"/>
  <c r="E182" i="43"/>
  <c r="AC182" i="43" s="1"/>
  <c r="F182" i="43"/>
  <c r="AD182" i="43" s="1"/>
  <c r="AE182" i="43"/>
  <c r="H182" i="43"/>
  <c r="AF182" i="43" s="1"/>
  <c r="I182" i="43"/>
  <c r="AG182" i="43" s="1"/>
  <c r="B183" i="43"/>
  <c r="Z183" i="43" s="1"/>
  <c r="C183" i="43"/>
  <c r="AA183" i="43" s="1"/>
  <c r="D183" i="43"/>
  <c r="AB183" i="43" s="1"/>
  <c r="E183" i="43"/>
  <c r="AC183" i="43" s="1"/>
  <c r="F183" i="43"/>
  <c r="AD183" i="43" s="1"/>
  <c r="AE183" i="43"/>
  <c r="H183" i="43"/>
  <c r="AF183" i="43" s="1"/>
  <c r="I183" i="43"/>
  <c r="AG183" i="43" s="1"/>
  <c r="B184" i="43"/>
  <c r="Z184" i="43" s="1"/>
  <c r="C184" i="43"/>
  <c r="AA184" i="43" s="1"/>
  <c r="D184" i="43"/>
  <c r="AB184" i="43" s="1"/>
  <c r="E184" i="43"/>
  <c r="AC184" i="43" s="1"/>
  <c r="F184" i="43"/>
  <c r="AD184" i="43" s="1"/>
  <c r="AE184" i="43"/>
  <c r="H184" i="43"/>
  <c r="AF184" i="43" s="1"/>
  <c r="I184" i="43"/>
  <c r="AG184" i="43" s="1"/>
  <c r="B185" i="43"/>
  <c r="Z185" i="43" s="1"/>
  <c r="C185" i="43"/>
  <c r="AA185" i="43" s="1"/>
  <c r="D185" i="43"/>
  <c r="AB185" i="43" s="1"/>
  <c r="E185" i="43"/>
  <c r="AC185" i="43" s="1"/>
  <c r="F185" i="43"/>
  <c r="AD185" i="43" s="1"/>
  <c r="AE185" i="43"/>
  <c r="H185" i="43"/>
  <c r="AF185" i="43" s="1"/>
  <c r="I185" i="43"/>
  <c r="AG185" i="43" s="1"/>
  <c r="B186" i="43"/>
  <c r="Z186" i="43" s="1"/>
  <c r="C186" i="43"/>
  <c r="AA186" i="43" s="1"/>
  <c r="D186" i="43"/>
  <c r="AB186" i="43" s="1"/>
  <c r="E186" i="43"/>
  <c r="AC186" i="43" s="1"/>
  <c r="F186" i="43"/>
  <c r="AD186" i="43" s="1"/>
  <c r="AE186" i="43"/>
  <c r="H186" i="43"/>
  <c r="AF186" i="43" s="1"/>
  <c r="I186" i="43"/>
  <c r="AG186" i="43" s="1"/>
  <c r="B187" i="43"/>
  <c r="Z187" i="43" s="1"/>
  <c r="C187" i="43"/>
  <c r="AA187" i="43" s="1"/>
  <c r="D187" i="43"/>
  <c r="AB187" i="43" s="1"/>
  <c r="E187" i="43"/>
  <c r="AC187" i="43" s="1"/>
  <c r="F187" i="43"/>
  <c r="AD187" i="43" s="1"/>
  <c r="AE187" i="43"/>
  <c r="H187" i="43"/>
  <c r="AF187" i="43" s="1"/>
  <c r="I187" i="43"/>
  <c r="AG187" i="43" s="1"/>
  <c r="B188" i="43"/>
  <c r="Z188" i="43" s="1"/>
  <c r="C188" i="43"/>
  <c r="AA188" i="43" s="1"/>
  <c r="D188" i="43"/>
  <c r="AB188" i="43" s="1"/>
  <c r="E188" i="43"/>
  <c r="AC188" i="43" s="1"/>
  <c r="F188" i="43"/>
  <c r="AD188" i="43" s="1"/>
  <c r="AE188" i="43"/>
  <c r="H188" i="43"/>
  <c r="AF188" i="43" s="1"/>
  <c r="I188" i="43"/>
  <c r="AG188" i="43" s="1"/>
  <c r="B189" i="43"/>
  <c r="Z189" i="43" s="1"/>
  <c r="C189" i="43"/>
  <c r="AA189" i="43" s="1"/>
  <c r="D189" i="43"/>
  <c r="AB189" i="43" s="1"/>
  <c r="E189" i="43"/>
  <c r="AC189" i="43" s="1"/>
  <c r="F189" i="43"/>
  <c r="AD189" i="43" s="1"/>
  <c r="AE189" i="43"/>
  <c r="H189" i="43"/>
  <c r="AF189" i="43" s="1"/>
  <c r="I189" i="43"/>
  <c r="AG189" i="43" s="1"/>
  <c r="B190" i="43"/>
  <c r="Z190" i="43" s="1"/>
  <c r="C190" i="43"/>
  <c r="AA190" i="43" s="1"/>
  <c r="D190" i="43"/>
  <c r="AB190" i="43" s="1"/>
  <c r="E190" i="43"/>
  <c r="AC190" i="43" s="1"/>
  <c r="F190" i="43"/>
  <c r="AD190" i="43" s="1"/>
  <c r="AE190" i="43"/>
  <c r="H190" i="43"/>
  <c r="AF190" i="43" s="1"/>
  <c r="I190" i="43"/>
  <c r="AG190" i="43" s="1"/>
  <c r="B191" i="43"/>
  <c r="Z191" i="43" s="1"/>
  <c r="C191" i="43"/>
  <c r="AA191" i="43" s="1"/>
  <c r="D191" i="43"/>
  <c r="AB191" i="43" s="1"/>
  <c r="E191" i="43"/>
  <c r="AC191" i="43" s="1"/>
  <c r="F191" i="43"/>
  <c r="AD191" i="43" s="1"/>
  <c r="AE191" i="43"/>
  <c r="H191" i="43"/>
  <c r="AF191" i="43" s="1"/>
  <c r="I191" i="43"/>
  <c r="AG191" i="43" s="1"/>
  <c r="B192" i="43"/>
  <c r="Z192" i="43" s="1"/>
  <c r="C192" i="43"/>
  <c r="AA192" i="43" s="1"/>
  <c r="D192" i="43"/>
  <c r="AB192" i="43" s="1"/>
  <c r="E192" i="43"/>
  <c r="AC192" i="43" s="1"/>
  <c r="F192" i="43"/>
  <c r="AD192" i="43" s="1"/>
  <c r="AE192" i="43"/>
  <c r="H192" i="43"/>
  <c r="AF192" i="43" s="1"/>
  <c r="I192" i="43"/>
  <c r="AG192" i="43" s="1"/>
  <c r="B193" i="43"/>
  <c r="Z193" i="43" s="1"/>
  <c r="C193" i="43"/>
  <c r="AA193" i="43" s="1"/>
  <c r="D193" i="43"/>
  <c r="AB193" i="43" s="1"/>
  <c r="E193" i="43"/>
  <c r="AC193" i="43" s="1"/>
  <c r="F193" i="43"/>
  <c r="AD193" i="43" s="1"/>
  <c r="AE193" i="43"/>
  <c r="H193" i="43"/>
  <c r="AF193" i="43" s="1"/>
  <c r="I193" i="43"/>
  <c r="AG193" i="43" s="1"/>
  <c r="B194" i="43"/>
  <c r="Z194" i="43" s="1"/>
  <c r="C194" i="43"/>
  <c r="AA194" i="43" s="1"/>
  <c r="D194" i="43"/>
  <c r="AB194" i="43" s="1"/>
  <c r="E194" i="43"/>
  <c r="AC194" i="43" s="1"/>
  <c r="F194" i="43"/>
  <c r="AD194" i="43" s="1"/>
  <c r="AE194" i="43"/>
  <c r="H194" i="43"/>
  <c r="AF194" i="43" s="1"/>
  <c r="I194" i="43"/>
  <c r="AG194" i="43" s="1"/>
  <c r="B195" i="43"/>
  <c r="Z195" i="43" s="1"/>
  <c r="C195" i="43"/>
  <c r="AA195" i="43" s="1"/>
  <c r="D195" i="43"/>
  <c r="AB195" i="43" s="1"/>
  <c r="E195" i="43"/>
  <c r="AC195" i="43" s="1"/>
  <c r="F195" i="43"/>
  <c r="AD195" i="43" s="1"/>
  <c r="AE195" i="43"/>
  <c r="H195" i="43"/>
  <c r="AF195" i="43" s="1"/>
  <c r="I195" i="43"/>
  <c r="AG195" i="43" s="1"/>
  <c r="B196" i="43"/>
  <c r="Z196" i="43" s="1"/>
  <c r="C196" i="43"/>
  <c r="AA196" i="43" s="1"/>
  <c r="D196" i="43"/>
  <c r="AB196" i="43" s="1"/>
  <c r="E196" i="43"/>
  <c r="AC196" i="43" s="1"/>
  <c r="F196" i="43"/>
  <c r="AD196" i="43" s="1"/>
  <c r="AE196" i="43"/>
  <c r="H196" i="43"/>
  <c r="AF196" i="43" s="1"/>
  <c r="I196" i="43"/>
  <c r="AG196" i="43" s="1"/>
  <c r="B197" i="43"/>
  <c r="Z197" i="43" s="1"/>
  <c r="C197" i="43"/>
  <c r="AA197" i="43" s="1"/>
  <c r="D197" i="43"/>
  <c r="AB197" i="43" s="1"/>
  <c r="E197" i="43"/>
  <c r="AC197" i="43" s="1"/>
  <c r="F197" i="43"/>
  <c r="AD197" i="43" s="1"/>
  <c r="AE197" i="43"/>
  <c r="H197" i="43"/>
  <c r="AF197" i="43" s="1"/>
  <c r="I197" i="43"/>
  <c r="AG197" i="43" s="1"/>
  <c r="B198" i="43"/>
  <c r="Z198" i="43" s="1"/>
  <c r="C198" i="43"/>
  <c r="AA198" i="43" s="1"/>
  <c r="D198" i="43"/>
  <c r="AB198" i="43" s="1"/>
  <c r="E198" i="43"/>
  <c r="AC198" i="43" s="1"/>
  <c r="F198" i="43"/>
  <c r="AD198" i="43" s="1"/>
  <c r="AE198" i="43"/>
  <c r="H198" i="43"/>
  <c r="AF198" i="43" s="1"/>
  <c r="I198" i="43"/>
  <c r="AG198" i="43" s="1"/>
  <c r="B199" i="43"/>
  <c r="Z199" i="43" s="1"/>
  <c r="C199" i="43"/>
  <c r="AA199" i="43" s="1"/>
  <c r="D199" i="43"/>
  <c r="AB199" i="43" s="1"/>
  <c r="E199" i="43"/>
  <c r="AC199" i="43" s="1"/>
  <c r="F199" i="43"/>
  <c r="AD199" i="43" s="1"/>
  <c r="AE199" i="43"/>
  <c r="H199" i="43"/>
  <c r="AF199" i="43" s="1"/>
  <c r="I199" i="43"/>
  <c r="AG199" i="43" s="1"/>
  <c r="B200" i="43"/>
  <c r="Z200" i="43" s="1"/>
  <c r="C200" i="43"/>
  <c r="AA200" i="43" s="1"/>
  <c r="D200" i="43"/>
  <c r="AB200" i="43" s="1"/>
  <c r="E200" i="43"/>
  <c r="AC200" i="43" s="1"/>
  <c r="F200" i="43"/>
  <c r="AD200" i="43" s="1"/>
  <c r="AE200" i="43"/>
  <c r="H200" i="43"/>
  <c r="AF200" i="43" s="1"/>
  <c r="I200" i="43"/>
  <c r="AG200" i="43" s="1"/>
  <c r="B201" i="43"/>
  <c r="Z201" i="43" s="1"/>
  <c r="C201" i="43"/>
  <c r="AA201" i="43" s="1"/>
  <c r="D201" i="43"/>
  <c r="AB201" i="43" s="1"/>
  <c r="E201" i="43"/>
  <c r="AC201" i="43" s="1"/>
  <c r="F201" i="43"/>
  <c r="AD201" i="43" s="1"/>
  <c r="AE201" i="43"/>
  <c r="H201" i="43"/>
  <c r="AF201" i="43" s="1"/>
  <c r="I201" i="43"/>
  <c r="AG201" i="43" s="1"/>
  <c r="I3" i="43"/>
  <c r="H3" i="43"/>
  <c r="AF3" i="43" s="1"/>
  <c r="G3" i="43"/>
  <c r="F3" i="43"/>
  <c r="AD3" i="43" s="1"/>
  <c r="E3" i="43"/>
  <c r="AC3" i="43" s="1"/>
  <c r="D3" i="43"/>
  <c r="AB3" i="43" s="1"/>
  <c r="C3" i="43"/>
  <c r="AA3" i="43" s="1"/>
  <c r="B3" i="43"/>
  <c r="Z3" i="43" s="1"/>
  <c r="A4" i="43"/>
  <c r="A5" i="43"/>
  <c r="Y5" i="43" s="1"/>
  <c r="A6" i="43"/>
  <c r="Y6" i="43" s="1"/>
  <c r="A7" i="43"/>
  <c r="Y7" i="43" s="1"/>
  <c r="A8" i="43"/>
  <c r="Y8" i="43" s="1"/>
  <c r="A9" i="43"/>
  <c r="Y9" i="43" s="1"/>
  <c r="A10" i="43"/>
  <c r="Y10" i="43" s="1"/>
  <c r="A11" i="43"/>
  <c r="Y11" i="43" s="1"/>
  <c r="A12" i="43"/>
  <c r="Y12" i="43" s="1"/>
  <c r="A13" i="43"/>
  <c r="Y13" i="43" s="1"/>
  <c r="A14" i="43"/>
  <c r="Y14" i="43" s="1"/>
  <c r="A15" i="43"/>
  <c r="Y15" i="43" s="1"/>
  <c r="A16" i="43"/>
  <c r="Y16" i="43" s="1"/>
  <c r="A17" i="43"/>
  <c r="Y17" i="43" s="1"/>
  <c r="A18" i="43"/>
  <c r="Y18" i="43" s="1"/>
  <c r="A19" i="43"/>
  <c r="Y19" i="43" s="1"/>
  <c r="A20" i="43"/>
  <c r="Y20" i="43" s="1"/>
  <c r="A21" i="43"/>
  <c r="Y21" i="43" s="1"/>
  <c r="A22" i="43"/>
  <c r="Y22" i="43" s="1"/>
  <c r="A23" i="43"/>
  <c r="Y23" i="43" s="1"/>
  <c r="A24" i="43"/>
  <c r="Y24" i="43" s="1"/>
  <c r="A25" i="43"/>
  <c r="Y25" i="43" s="1"/>
  <c r="A26" i="43"/>
  <c r="Y26" i="43" s="1"/>
  <c r="A27" i="43"/>
  <c r="Y27" i="43" s="1"/>
  <c r="A28" i="43"/>
  <c r="Y28" i="43" s="1"/>
  <c r="A29" i="43"/>
  <c r="Y29" i="43" s="1"/>
  <c r="A30" i="43"/>
  <c r="Y30" i="43" s="1"/>
  <c r="A31" i="43"/>
  <c r="Y31" i="43" s="1"/>
  <c r="A32" i="43"/>
  <c r="Y32" i="43" s="1"/>
  <c r="A33" i="43"/>
  <c r="Y33" i="43" s="1"/>
  <c r="A34" i="43"/>
  <c r="Y34" i="43" s="1"/>
  <c r="A35" i="43"/>
  <c r="Y35" i="43" s="1"/>
  <c r="A36" i="43"/>
  <c r="Y36" i="43" s="1"/>
  <c r="A37" i="43"/>
  <c r="Y37" i="43" s="1"/>
  <c r="A38" i="43"/>
  <c r="Y38" i="43" s="1"/>
  <c r="A39" i="43"/>
  <c r="Y39" i="43" s="1"/>
  <c r="A40" i="43"/>
  <c r="Y40" i="43" s="1"/>
  <c r="A41" i="43"/>
  <c r="Y41" i="43" s="1"/>
  <c r="A42" i="43"/>
  <c r="Y42" i="43" s="1"/>
  <c r="A43" i="43"/>
  <c r="Y43" i="43" s="1"/>
  <c r="A44" i="43"/>
  <c r="Y44" i="43" s="1"/>
  <c r="A45" i="43"/>
  <c r="Y45" i="43" s="1"/>
  <c r="A46" i="43"/>
  <c r="Y46" i="43" s="1"/>
  <c r="A47" i="43"/>
  <c r="Y47" i="43" s="1"/>
  <c r="A48" i="43"/>
  <c r="Y48" i="43" s="1"/>
  <c r="A49" i="43"/>
  <c r="Y49" i="43" s="1"/>
  <c r="A50" i="43"/>
  <c r="Y50" i="43" s="1"/>
  <c r="A51" i="43"/>
  <c r="Y51" i="43" s="1"/>
  <c r="A52" i="43"/>
  <c r="Y52" i="43" s="1"/>
  <c r="A53" i="43"/>
  <c r="Y53" i="43" s="1"/>
  <c r="A54" i="43"/>
  <c r="Y54" i="43" s="1"/>
  <c r="A55" i="43"/>
  <c r="Y55" i="43" s="1"/>
  <c r="A56" i="43"/>
  <c r="Y56" i="43" s="1"/>
  <c r="A57" i="43"/>
  <c r="Y57" i="43" s="1"/>
  <c r="A58" i="43"/>
  <c r="Y58" i="43" s="1"/>
  <c r="A59" i="43"/>
  <c r="Y59" i="43" s="1"/>
  <c r="A60" i="43"/>
  <c r="Y60" i="43" s="1"/>
  <c r="A61" i="43"/>
  <c r="Y61" i="43" s="1"/>
  <c r="A62" i="43"/>
  <c r="Y62" i="43" s="1"/>
  <c r="A63" i="43"/>
  <c r="Y63" i="43" s="1"/>
  <c r="A64" i="43"/>
  <c r="Y64" i="43" s="1"/>
  <c r="A65" i="43"/>
  <c r="Y65" i="43" s="1"/>
  <c r="A66" i="43"/>
  <c r="Y66" i="43" s="1"/>
  <c r="A67" i="43"/>
  <c r="Y67" i="43" s="1"/>
  <c r="A68" i="43"/>
  <c r="Y68" i="43" s="1"/>
  <c r="A69" i="43"/>
  <c r="Y69" i="43" s="1"/>
  <c r="A70" i="43"/>
  <c r="Y70" i="43" s="1"/>
  <c r="A71" i="43"/>
  <c r="Y71" i="43" s="1"/>
  <c r="A72" i="43"/>
  <c r="Y72" i="43" s="1"/>
  <c r="A73" i="43"/>
  <c r="Y73" i="43" s="1"/>
  <c r="A74" i="43"/>
  <c r="Y74" i="43" s="1"/>
  <c r="A75" i="43"/>
  <c r="Y75" i="43" s="1"/>
  <c r="A76" i="43"/>
  <c r="Y76" i="43" s="1"/>
  <c r="A77" i="43"/>
  <c r="Y77" i="43" s="1"/>
  <c r="A78" i="43"/>
  <c r="Y78" i="43" s="1"/>
  <c r="A79" i="43"/>
  <c r="Y79" i="43" s="1"/>
  <c r="A80" i="43"/>
  <c r="Y80" i="43" s="1"/>
  <c r="A81" i="43"/>
  <c r="Y81" i="43" s="1"/>
  <c r="A82" i="43"/>
  <c r="Y82" i="43" s="1"/>
  <c r="A83" i="43"/>
  <c r="Y83" i="43" s="1"/>
  <c r="A84" i="43"/>
  <c r="Y84" i="43" s="1"/>
  <c r="A85" i="43"/>
  <c r="Y85" i="43" s="1"/>
  <c r="A86" i="43"/>
  <c r="Y86" i="43" s="1"/>
  <c r="A87" i="43"/>
  <c r="Y87" i="43" s="1"/>
  <c r="A88" i="43"/>
  <c r="Y88" i="43" s="1"/>
  <c r="A89" i="43"/>
  <c r="Y89" i="43" s="1"/>
  <c r="A90" i="43"/>
  <c r="Y90" i="43" s="1"/>
  <c r="A91" i="43"/>
  <c r="Y91" i="43" s="1"/>
  <c r="A92" i="43"/>
  <c r="Y92" i="43" s="1"/>
  <c r="A93" i="43"/>
  <c r="Y93" i="43" s="1"/>
  <c r="A94" i="43"/>
  <c r="Y94" i="43" s="1"/>
  <c r="A95" i="43"/>
  <c r="Y95" i="43" s="1"/>
  <c r="A96" i="43"/>
  <c r="Y96" i="43" s="1"/>
  <c r="A97" i="43"/>
  <c r="Y97" i="43" s="1"/>
  <c r="A98" i="43"/>
  <c r="Y98" i="43" s="1"/>
  <c r="A99" i="43"/>
  <c r="Y99" i="43" s="1"/>
  <c r="A100" i="43"/>
  <c r="Y100" i="43" s="1"/>
  <c r="A101" i="43"/>
  <c r="Y101" i="43" s="1"/>
  <c r="A102" i="43"/>
  <c r="Y102" i="43" s="1"/>
  <c r="A103" i="43"/>
  <c r="Y103" i="43" s="1"/>
  <c r="A104" i="43"/>
  <c r="Y104" i="43" s="1"/>
  <c r="A105" i="43"/>
  <c r="Y105" i="43" s="1"/>
  <c r="A106" i="43"/>
  <c r="Y106" i="43" s="1"/>
  <c r="A107" i="43"/>
  <c r="Y107" i="43" s="1"/>
  <c r="A108" i="43"/>
  <c r="Y108" i="43" s="1"/>
  <c r="A109" i="43"/>
  <c r="Y109" i="43" s="1"/>
  <c r="A110" i="43"/>
  <c r="Y110" i="43" s="1"/>
  <c r="A111" i="43"/>
  <c r="Y111" i="43" s="1"/>
  <c r="A112" i="43"/>
  <c r="Y112" i="43" s="1"/>
  <c r="A113" i="43"/>
  <c r="Y113" i="43" s="1"/>
  <c r="A114" i="43"/>
  <c r="Y114" i="43" s="1"/>
  <c r="A115" i="43"/>
  <c r="Y115" i="43" s="1"/>
  <c r="A116" i="43"/>
  <c r="Y116" i="43" s="1"/>
  <c r="A117" i="43"/>
  <c r="Y117" i="43" s="1"/>
  <c r="A118" i="43"/>
  <c r="Y118" i="43" s="1"/>
  <c r="A119" i="43"/>
  <c r="Y119" i="43" s="1"/>
  <c r="A120" i="43"/>
  <c r="Y120" i="43" s="1"/>
  <c r="A121" i="43"/>
  <c r="Y121" i="43" s="1"/>
  <c r="A122" i="43"/>
  <c r="Y122" i="43" s="1"/>
  <c r="A123" i="43"/>
  <c r="Y123" i="43" s="1"/>
  <c r="A124" i="43"/>
  <c r="Y124" i="43" s="1"/>
  <c r="A125" i="43"/>
  <c r="Y125" i="43" s="1"/>
  <c r="A126" i="43"/>
  <c r="Y126" i="43" s="1"/>
  <c r="A127" i="43"/>
  <c r="Y127" i="43" s="1"/>
  <c r="A128" i="43"/>
  <c r="Y128" i="43" s="1"/>
  <c r="A129" i="43"/>
  <c r="Y129" i="43" s="1"/>
  <c r="A130" i="43"/>
  <c r="Y130" i="43" s="1"/>
  <c r="A131" i="43"/>
  <c r="Y131" i="43" s="1"/>
  <c r="A132" i="43"/>
  <c r="Y132" i="43" s="1"/>
  <c r="A133" i="43"/>
  <c r="Y133" i="43" s="1"/>
  <c r="A134" i="43"/>
  <c r="Y134" i="43" s="1"/>
  <c r="A135" i="43"/>
  <c r="Y135" i="43" s="1"/>
  <c r="A136" i="43"/>
  <c r="Y136" i="43" s="1"/>
  <c r="A137" i="43"/>
  <c r="Y137" i="43" s="1"/>
  <c r="A138" i="43"/>
  <c r="Y138" i="43" s="1"/>
  <c r="A139" i="43"/>
  <c r="Y139" i="43" s="1"/>
  <c r="A140" i="43"/>
  <c r="Y140" i="43" s="1"/>
  <c r="A141" i="43"/>
  <c r="Y141" i="43" s="1"/>
  <c r="A142" i="43"/>
  <c r="Y142" i="43" s="1"/>
  <c r="A143" i="43"/>
  <c r="Y143" i="43" s="1"/>
  <c r="A144" i="43"/>
  <c r="Y144" i="43" s="1"/>
  <c r="A145" i="43"/>
  <c r="Y145" i="43" s="1"/>
  <c r="A146" i="43"/>
  <c r="Y146" i="43" s="1"/>
  <c r="A147" i="43"/>
  <c r="Y147" i="43" s="1"/>
  <c r="A148" i="43"/>
  <c r="Y148" i="43" s="1"/>
  <c r="A149" i="43"/>
  <c r="Y149" i="43" s="1"/>
  <c r="A150" i="43"/>
  <c r="Y150" i="43" s="1"/>
  <c r="A151" i="43"/>
  <c r="Y151" i="43" s="1"/>
  <c r="A152" i="43"/>
  <c r="Y152" i="43" s="1"/>
  <c r="A153" i="43"/>
  <c r="Y153" i="43" s="1"/>
  <c r="A154" i="43"/>
  <c r="Y154" i="43" s="1"/>
  <c r="A155" i="43"/>
  <c r="Y155" i="43" s="1"/>
  <c r="A156" i="43"/>
  <c r="Y156" i="43" s="1"/>
  <c r="A157" i="43"/>
  <c r="Y157" i="43" s="1"/>
  <c r="A158" i="43"/>
  <c r="Y158" i="43" s="1"/>
  <c r="A159" i="43"/>
  <c r="Y159" i="43" s="1"/>
  <c r="A160" i="43"/>
  <c r="Y160" i="43" s="1"/>
  <c r="A161" i="43"/>
  <c r="Y161" i="43" s="1"/>
  <c r="A162" i="43"/>
  <c r="Y162" i="43" s="1"/>
  <c r="A163" i="43"/>
  <c r="Y163" i="43" s="1"/>
  <c r="A164" i="43"/>
  <c r="Y164" i="43" s="1"/>
  <c r="A165" i="43"/>
  <c r="Y165" i="43" s="1"/>
  <c r="A166" i="43"/>
  <c r="Y166" i="43" s="1"/>
  <c r="A167" i="43"/>
  <c r="Y167" i="43" s="1"/>
  <c r="A168" i="43"/>
  <c r="Y168" i="43" s="1"/>
  <c r="A169" i="43"/>
  <c r="Y169" i="43" s="1"/>
  <c r="A170" i="43"/>
  <c r="Y170" i="43" s="1"/>
  <c r="A171" i="43"/>
  <c r="Y171" i="43" s="1"/>
  <c r="A172" i="43"/>
  <c r="Y172" i="43" s="1"/>
  <c r="A173" i="43"/>
  <c r="Y173" i="43" s="1"/>
  <c r="A174" i="43"/>
  <c r="Y174" i="43" s="1"/>
  <c r="A175" i="43"/>
  <c r="Y175" i="43" s="1"/>
  <c r="A176" i="43"/>
  <c r="Y176" i="43" s="1"/>
  <c r="A177" i="43"/>
  <c r="Y177" i="43" s="1"/>
  <c r="A178" i="43"/>
  <c r="Y178" i="43" s="1"/>
  <c r="A179" i="43"/>
  <c r="Y179" i="43" s="1"/>
  <c r="A180" i="43"/>
  <c r="Y180" i="43" s="1"/>
  <c r="A181" i="43"/>
  <c r="Y181" i="43" s="1"/>
  <c r="A182" i="43"/>
  <c r="Y182" i="43" s="1"/>
  <c r="A183" i="43"/>
  <c r="Y183" i="43" s="1"/>
  <c r="A184" i="43"/>
  <c r="Y184" i="43" s="1"/>
  <c r="A185" i="43"/>
  <c r="Y185" i="43" s="1"/>
  <c r="A186" i="43"/>
  <c r="Y186" i="43" s="1"/>
  <c r="A187" i="43"/>
  <c r="Y187" i="43" s="1"/>
  <c r="A188" i="43"/>
  <c r="Y188" i="43" s="1"/>
  <c r="A189" i="43"/>
  <c r="Y189" i="43" s="1"/>
  <c r="A190" i="43"/>
  <c r="Y190" i="43" s="1"/>
  <c r="A191" i="43"/>
  <c r="Y191" i="43" s="1"/>
  <c r="A192" i="43"/>
  <c r="Y192" i="43" s="1"/>
  <c r="A193" i="43"/>
  <c r="Y193" i="43" s="1"/>
  <c r="A194" i="43"/>
  <c r="Y194" i="43" s="1"/>
  <c r="A195" i="43"/>
  <c r="Y195" i="43" s="1"/>
  <c r="A196" i="43"/>
  <c r="Y196" i="43" s="1"/>
  <c r="A197" i="43"/>
  <c r="Y197" i="43" s="1"/>
  <c r="A198" i="43"/>
  <c r="Y198" i="43" s="1"/>
  <c r="A199" i="43"/>
  <c r="Y199" i="43" s="1"/>
  <c r="A200" i="43"/>
  <c r="Y200" i="43" s="1"/>
  <c r="A201" i="43"/>
  <c r="Y201" i="43" s="1"/>
  <c r="A3" i="43"/>
  <c r="AG3" i="43" l="1"/>
  <c r="AI8" i="43" s="1"/>
  <c r="AG6" i="43"/>
  <c r="Y4" i="43"/>
  <c r="AE3" i="43"/>
  <c r="Y3" i="43"/>
  <c r="H1" i="43"/>
  <c r="F1" i="43"/>
  <c r="A76" i="36"/>
  <c r="A77" i="36"/>
  <c r="A78" i="36"/>
  <c r="A79" i="36"/>
  <c r="AK2" i="43" l="1"/>
  <c r="AI2" i="43"/>
  <c r="AI5" i="43" s="1"/>
  <c r="A5" i="12"/>
  <c r="A8" i="12"/>
  <c r="A7" i="12" l="1"/>
  <c r="A16" i="12" l="1"/>
  <c r="A17" i="12"/>
  <c r="A18" i="12"/>
  <c r="A19" i="12"/>
  <c r="A20" i="12"/>
  <c r="A9" i="12"/>
  <c r="A6" i="12"/>
  <c r="A129" i="11"/>
  <c r="A130" i="11"/>
  <c r="A131" i="11"/>
  <c r="A132" i="11"/>
  <c r="A133" i="11"/>
  <c r="A134" i="11"/>
  <c r="A135" i="11"/>
  <c r="A136" i="11"/>
  <c r="A128" i="11" l="1"/>
  <c r="A32" i="9" l="1"/>
  <c r="A30" i="9"/>
  <c r="A31" i="9"/>
  <c r="A5" i="42" l="1"/>
  <c r="A6" i="42"/>
  <c r="A7" i="42"/>
  <c r="A8" i="42"/>
  <c r="A9" i="42"/>
  <c r="A10" i="42"/>
  <c r="A11" i="42"/>
  <c r="A12" i="42"/>
  <c r="A13" i="42"/>
  <c r="A14" i="42"/>
  <c r="A15" i="42"/>
  <c r="A16" i="42"/>
  <c r="A17" i="42"/>
  <c r="A18" i="42"/>
  <c r="A19" i="42"/>
  <c r="A20" i="42"/>
  <c r="A4" i="42"/>
  <c r="A5"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4" i="36"/>
  <c r="A5" i="35"/>
  <c r="A6" i="35"/>
  <c r="A7" i="35"/>
  <c r="A8" i="35"/>
  <c r="A9" i="35"/>
  <c r="A10" i="35"/>
  <c r="A11" i="35"/>
  <c r="A12" i="35"/>
  <c r="A13" i="35"/>
  <c r="A14" i="35"/>
  <c r="A15" i="35"/>
  <c r="A16" i="35"/>
  <c r="A17" i="35"/>
  <c r="A18" i="35"/>
  <c r="A19" i="35"/>
  <c r="A20" i="35"/>
  <c r="A21" i="35"/>
  <c r="A22" i="35"/>
  <c r="A23" i="35"/>
  <c r="A24" i="35"/>
  <c r="A25" i="35"/>
  <c r="A26" i="35"/>
  <c r="A27" i="35"/>
  <c r="A4" i="35"/>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4" i="32"/>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4" i="31"/>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4" i="30"/>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4" i="11"/>
  <c r="A5" i="9"/>
  <c r="A6" i="9"/>
  <c r="A7" i="9"/>
  <c r="A8" i="9"/>
  <c r="A9" i="9"/>
  <c r="A10" i="9"/>
  <c r="A11" i="9"/>
  <c r="A12" i="9"/>
  <c r="A13" i="9"/>
  <c r="A14" i="9"/>
  <c r="A15" i="9"/>
  <c r="A16" i="9"/>
  <c r="A17" i="9"/>
  <c r="A18" i="9"/>
  <c r="A19" i="9"/>
  <c r="A20" i="9"/>
  <c r="A21" i="9"/>
  <c r="A22" i="9"/>
  <c r="A23" i="9"/>
  <c r="A24" i="9"/>
  <c r="A25" i="9"/>
  <c r="A26" i="9"/>
  <c r="A27" i="9"/>
  <c r="A28" i="9"/>
  <c r="A29" i="9"/>
  <c r="A33" i="9"/>
  <c r="A34" i="9"/>
  <c r="A35" i="9"/>
  <c r="A36" i="9"/>
  <c r="A37" i="9"/>
  <c r="A38" i="9"/>
  <c r="A39" i="9"/>
  <c r="A40" i="9"/>
  <c r="A41" i="9"/>
  <c r="A42" i="9"/>
  <c r="A43" i="9"/>
  <c r="A44" i="9"/>
  <c r="A45" i="9"/>
  <c r="A46" i="9"/>
  <c r="A47" i="9"/>
  <c r="A48" i="9"/>
  <c r="A49" i="9"/>
  <c r="A50" i="9"/>
  <c r="A51" i="9"/>
  <c r="A52" i="9"/>
  <c r="A53" i="9"/>
  <c r="A54" i="9"/>
  <c r="A55" i="9"/>
  <c r="A56" i="9"/>
  <c r="A57" i="9"/>
  <c r="A58" i="9"/>
  <c r="A59" i="9"/>
  <c r="A4" i="9"/>
  <c r="A21" i="12"/>
  <c r="A22" i="12"/>
  <c r="A23" i="12"/>
  <c r="A24" i="12"/>
  <c r="A25" i="12"/>
  <c r="A26" i="12"/>
  <c r="A10" i="12"/>
  <c r="A11" i="12"/>
  <c r="A12" i="12"/>
  <c r="A13" i="12"/>
  <c r="A14" i="12"/>
  <c r="A15" i="12"/>
  <c r="A27" i="12"/>
  <c r="A28" i="12"/>
  <c r="A29" i="12"/>
  <c r="A30" i="12"/>
  <c r="A31" i="12"/>
</calcChain>
</file>

<file path=xl/sharedStrings.xml><?xml version="1.0" encoding="utf-8"?>
<sst xmlns="http://schemas.openxmlformats.org/spreadsheetml/2006/main" count="2297" uniqueCount="750">
  <si>
    <t>項番</t>
    <rPh sb="0" eb="2">
      <t>コウバン</t>
    </rPh>
    <phoneticPr fontId="3"/>
  </si>
  <si>
    <t>システム</t>
    <phoneticPr fontId="3"/>
  </si>
  <si>
    <t>業務</t>
    <rPh sb="0" eb="2">
      <t>ギョウム</t>
    </rPh>
    <phoneticPr fontId="3"/>
  </si>
  <si>
    <t>機能</t>
    <rPh sb="0" eb="2">
      <t>キノウ</t>
    </rPh>
    <phoneticPr fontId="3"/>
  </si>
  <si>
    <t>仕様内容</t>
    <rPh sb="0" eb="2">
      <t>シヨウ</t>
    </rPh>
    <rPh sb="2" eb="4">
      <t>ナイヨウ</t>
    </rPh>
    <phoneticPr fontId="3"/>
  </si>
  <si>
    <t>予算編成</t>
    <rPh sb="0" eb="2">
      <t>ヨサン</t>
    </rPh>
    <rPh sb="2" eb="4">
      <t>ヘンセイ</t>
    </rPh>
    <phoneticPr fontId="2"/>
  </si>
  <si>
    <t>備品登録</t>
    <rPh sb="0" eb="2">
      <t>ビヒン</t>
    </rPh>
    <rPh sb="2" eb="4">
      <t>トウロク</t>
    </rPh>
    <phoneticPr fontId="3"/>
  </si>
  <si>
    <t>備品異動</t>
    <rPh sb="0" eb="2">
      <t>ビヒン</t>
    </rPh>
    <rPh sb="2" eb="4">
      <t>イドウ</t>
    </rPh>
    <phoneticPr fontId="3"/>
  </si>
  <si>
    <t>備品検索</t>
    <rPh sb="0" eb="2">
      <t>ビヒン</t>
    </rPh>
    <rPh sb="2" eb="4">
      <t>ケンサク</t>
    </rPh>
    <phoneticPr fontId="3"/>
  </si>
  <si>
    <t>備品管理</t>
    <rPh sb="0" eb="2">
      <t>ビヒン</t>
    </rPh>
    <rPh sb="2" eb="4">
      <t>カンリ</t>
    </rPh>
    <phoneticPr fontId="3"/>
  </si>
  <si>
    <t>重要備品</t>
    <rPh sb="0" eb="2">
      <t>ジュウヨウ</t>
    </rPh>
    <rPh sb="2" eb="4">
      <t>ビヒン</t>
    </rPh>
    <phoneticPr fontId="3"/>
  </si>
  <si>
    <t>伝票検索</t>
    <rPh sb="0" eb="2">
      <t>デンピョウ</t>
    </rPh>
    <rPh sb="2" eb="4">
      <t>ケンサク</t>
    </rPh>
    <phoneticPr fontId="3"/>
  </si>
  <si>
    <t>帳票業務</t>
    <rPh sb="0" eb="2">
      <t>チョウヒョウ</t>
    </rPh>
    <rPh sb="2" eb="4">
      <t>ギョウム</t>
    </rPh>
    <phoneticPr fontId="3"/>
  </si>
  <si>
    <t>備品出納簿</t>
    <rPh sb="0" eb="2">
      <t>ビヒン</t>
    </rPh>
    <rPh sb="2" eb="5">
      <t>スイトウボ</t>
    </rPh>
    <phoneticPr fontId="3"/>
  </si>
  <si>
    <t>備品シール</t>
    <rPh sb="0" eb="2">
      <t>ビヒン</t>
    </rPh>
    <phoneticPr fontId="3"/>
  </si>
  <si>
    <t>決算資料</t>
    <rPh sb="0" eb="2">
      <t>ケッサン</t>
    </rPh>
    <rPh sb="2" eb="4">
      <t>シリョウ</t>
    </rPh>
    <phoneticPr fontId="3"/>
  </si>
  <si>
    <t>予算要求</t>
    <rPh sb="0" eb="2">
      <t>ヨサン</t>
    </rPh>
    <rPh sb="2" eb="4">
      <t>ヨウキュウ</t>
    </rPh>
    <phoneticPr fontId="2"/>
  </si>
  <si>
    <t>今年度新規に予算要求する科目については、追加が容易にできること。</t>
    <rPh sb="0" eb="3">
      <t>コンネンド</t>
    </rPh>
    <rPh sb="3" eb="5">
      <t>シンキ</t>
    </rPh>
    <rPh sb="6" eb="8">
      <t>ヨサン</t>
    </rPh>
    <rPh sb="8" eb="10">
      <t>ヨウキュウ</t>
    </rPh>
    <rPh sb="12" eb="14">
      <t>カモク</t>
    </rPh>
    <rPh sb="20" eb="22">
      <t>ツイカ</t>
    </rPh>
    <rPh sb="23" eb="25">
      <t>ヨウイ</t>
    </rPh>
    <phoneticPr fontId="2"/>
  </si>
  <si>
    <t>予算見積書</t>
    <rPh sb="0" eb="2">
      <t>ヨサン</t>
    </rPh>
    <rPh sb="2" eb="5">
      <t>ミツモリショ</t>
    </rPh>
    <phoneticPr fontId="2"/>
  </si>
  <si>
    <t>予算査定</t>
    <rPh sb="0" eb="2">
      <t>ヨサン</t>
    </rPh>
    <rPh sb="2" eb="4">
      <t>サテイ</t>
    </rPh>
    <phoneticPr fontId="2"/>
  </si>
  <si>
    <t>予算書</t>
    <rPh sb="0" eb="3">
      <t>ヨサンショ</t>
    </rPh>
    <phoneticPr fontId="2"/>
  </si>
  <si>
    <t>分析入力</t>
    <rPh sb="0" eb="2">
      <t>ブンセキ</t>
    </rPh>
    <rPh sb="2" eb="4">
      <t>ニュウリョク</t>
    </rPh>
    <phoneticPr fontId="3"/>
  </si>
  <si>
    <t>分析データ自動設定</t>
    <rPh sb="0" eb="2">
      <t>ブンセキ</t>
    </rPh>
    <rPh sb="5" eb="7">
      <t>ジドウ</t>
    </rPh>
    <rPh sb="7" eb="9">
      <t>セッテイ</t>
    </rPh>
    <phoneticPr fontId="3"/>
  </si>
  <si>
    <t>決算統計</t>
    <rPh sb="0" eb="2">
      <t>ケッサン</t>
    </rPh>
    <rPh sb="2" eb="4">
      <t>トウケイ</t>
    </rPh>
    <phoneticPr fontId="3"/>
  </si>
  <si>
    <t>データ出力</t>
    <rPh sb="3" eb="5">
      <t>シュツリョク</t>
    </rPh>
    <phoneticPr fontId="3"/>
  </si>
  <si>
    <t>予算分析</t>
    <rPh sb="0" eb="2">
      <t>ヨサン</t>
    </rPh>
    <rPh sb="2" eb="4">
      <t>ブンセキ</t>
    </rPh>
    <phoneticPr fontId="3"/>
  </si>
  <si>
    <t>予算執行</t>
    <rPh sb="0" eb="2">
      <t>ヨサン</t>
    </rPh>
    <rPh sb="2" eb="4">
      <t>シッコウ</t>
    </rPh>
    <phoneticPr fontId="3"/>
  </si>
  <si>
    <t>予算管理</t>
    <rPh sb="0" eb="2">
      <t>ヨサン</t>
    </rPh>
    <rPh sb="2" eb="4">
      <t>カンリ</t>
    </rPh>
    <phoneticPr fontId="3"/>
  </si>
  <si>
    <t>再配当</t>
    <rPh sb="0" eb="3">
      <t>サイハイトウ</t>
    </rPh>
    <phoneticPr fontId="3"/>
  </si>
  <si>
    <t>配当</t>
    <rPh sb="0" eb="2">
      <t>ハイトウ</t>
    </rPh>
    <phoneticPr fontId="3"/>
  </si>
  <si>
    <t>予算繰越</t>
    <rPh sb="0" eb="2">
      <t>ヨサン</t>
    </rPh>
    <rPh sb="2" eb="4">
      <t>クリコシ</t>
    </rPh>
    <phoneticPr fontId="3"/>
  </si>
  <si>
    <t>予算流用</t>
    <rPh sb="0" eb="2">
      <t>ヨサン</t>
    </rPh>
    <rPh sb="2" eb="4">
      <t>リュウヨウ</t>
    </rPh>
    <phoneticPr fontId="3"/>
  </si>
  <si>
    <t>予備費充用</t>
    <rPh sb="0" eb="3">
      <t>ヨビヒ</t>
    </rPh>
    <rPh sb="3" eb="5">
      <t>ジュウヨウ</t>
    </rPh>
    <phoneticPr fontId="3"/>
  </si>
  <si>
    <t>配当替</t>
    <rPh sb="0" eb="3">
      <t>ハイトウガ</t>
    </rPh>
    <phoneticPr fontId="3"/>
  </si>
  <si>
    <t>歳入管理</t>
    <rPh sb="0" eb="2">
      <t>サイニュウ</t>
    </rPh>
    <rPh sb="2" eb="4">
      <t>カンリ</t>
    </rPh>
    <phoneticPr fontId="3"/>
  </si>
  <si>
    <t>支出負担行為</t>
    <rPh sb="0" eb="2">
      <t>シシュツ</t>
    </rPh>
    <rPh sb="2" eb="6">
      <t>フタンコウイ</t>
    </rPh>
    <phoneticPr fontId="3"/>
  </si>
  <si>
    <t>歳出管理</t>
    <rPh sb="0" eb="2">
      <t>サイシュツ</t>
    </rPh>
    <rPh sb="2" eb="4">
      <t>カンリ</t>
    </rPh>
    <phoneticPr fontId="3"/>
  </si>
  <si>
    <t>支出命令</t>
    <rPh sb="0" eb="4">
      <t>シシュツメイレイ</t>
    </rPh>
    <phoneticPr fontId="3"/>
  </si>
  <si>
    <t>歳入歳出外現金管理</t>
    <rPh sb="0" eb="2">
      <t>サイニュウ</t>
    </rPh>
    <rPh sb="2" eb="4">
      <t>サイシュツ</t>
    </rPh>
    <rPh sb="4" eb="5">
      <t>ガイ</t>
    </rPh>
    <rPh sb="5" eb="7">
      <t>ゲンキン</t>
    </rPh>
    <rPh sb="7" eb="9">
      <t>カンリ</t>
    </rPh>
    <phoneticPr fontId="3"/>
  </si>
  <si>
    <t>利用停止設定</t>
    <rPh sb="0" eb="2">
      <t>リヨウ</t>
    </rPh>
    <rPh sb="2" eb="4">
      <t>テイシ</t>
    </rPh>
    <rPh sb="4" eb="6">
      <t>セッテイ</t>
    </rPh>
    <phoneticPr fontId="3"/>
  </si>
  <si>
    <t>公金振替</t>
    <rPh sb="0" eb="2">
      <t>コウキン</t>
    </rPh>
    <rPh sb="2" eb="4">
      <t>フリカエ</t>
    </rPh>
    <phoneticPr fontId="3"/>
  </si>
  <si>
    <t>日次終了</t>
    <rPh sb="0" eb="2">
      <t>ニチジ</t>
    </rPh>
    <rPh sb="2" eb="4">
      <t>シュウリョウ</t>
    </rPh>
    <phoneticPr fontId="3"/>
  </si>
  <si>
    <t>執行取消</t>
    <rPh sb="0" eb="2">
      <t>シッコウ</t>
    </rPh>
    <rPh sb="2" eb="4">
      <t>トリケシ</t>
    </rPh>
    <phoneticPr fontId="3"/>
  </si>
  <si>
    <t>口座振替通知書</t>
    <phoneticPr fontId="3"/>
  </si>
  <si>
    <t>決算業務</t>
    <rPh sb="0" eb="2">
      <t>ケッサン</t>
    </rPh>
    <rPh sb="2" eb="4">
      <t>ギョウム</t>
    </rPh>
    <phoneticPr fontId="3"/>
  </si>
  <si>
    <t>共通</t>
    <rPh sb="0" eb="2">
      <t>キョウツウ</t>
    </rPh>
    <phoneticPr fontId="2"/>
  </si>
  <si>
    <t>科目選択</t>
    <rPh sb="0" eb="2">
      <t>カモク</t>
    </rPh>
    <rPh sb="2" eb="4">
      <t>センタク</t>
    </rPh>
    <phoneticPr fontId="3"/>
  </si>
  <si>
    <t>財源充当入力</t>
    <rPh sb="0" eb="2">
      <t>ザイゲン</t>
    </rPh>
    <rPh sb="2" eb="4">
      <t>ジュウトウ</t>
    </rPh>
    <rPh sb="4" eb="6">
      <t>ニュウリョク</t>
    </rPh>
    <phoneticPr fontId="3"/>
  </si>
  <si>
    <t>査定入力</t>
    <rPh sb="0" eb="2">
      <t>サテイ</t>
    </rPh>
    <rPh sb="2" eb="4">
      <t>ニュウリョク</t>
    </rPh>
    <phoneticPr fontId="3"/>
  </si>
  <si>
    <t>予算書用データ作成</t>
    <rPh sb="0" eb="3">
      <t>ヨサンショ</t>
    </rPh>
    <rPh sb="3" eb="4">
      <t>ヨウ</t>
    </rPh>
    <rPh sb="7" eb="9">
      <t>サクセイ</t>
    </rPh>
    <phoneticPr fontId="3"/>
  </si>
  <si>
    <t>備考欄入力</t>
    <rPh sb="0" eb="3">
      <t>ビコウラン</t>
    </rPh>
    <rPh sb="3" eb="5">
      <t>ニュウリョク</t>
    </rPh>
    <phoneticPr fontId="3"/>
  </si>
  <si>
    <t>予算書出力</t>
    <rPh sb="0" eb="3">
      <t>ヨサンショ</t>
    </rPh>
    <rPh sb="3" eb="5">
      <t>シュツリョク</t>
    </rPh>
    <phoneticPr fontId="3"/>
  </si>
  <si>
    <t>共通項目</t>
    <rPh sb="0" eb="2">
      <t>キョウツウ</t>
    </rPh>
    <rPh sb="2" eb="4">
      <t>コウモク</t>
    </rPh>
    <phoneticPr fontId="3"/>
  </si>
  <si>
    <t>権限設定</t>
    <rPh sb="0" eb="2">
      <t>ケンゲン</t>
    </rPh>
    <rPh sb="2" eb="4">
      <t>セッテイ</t>
    </rPh>
    <phoneticPr fontId="3"/>
  </si>
  <si>
    <t>お気に入り機能</t>
    <rPh sb="1" eb="2">
      <t>キ</t>
    </rPh>
    <rPh sb="3" eb="4">
      <t>イ</t>
    </rPh>
    <rPh sb="5" eb="7">
      <t>キノウ</t>
    </rPh>
    <phoneticPr fontId="3"/>
  </si>
  <si>
    <t>歳入科目コード</t>
    <rPh sb="0" eb="2">
      <t>サイニュウ</t>
    </rPh>
    <rPh sb="2" eb="4">
      <t>カモク</t>
    </rPh>
    <phoneticPr fontId="3"/>
  </si>
  <si>
    <t>所属コード</t>
    <rPh sb="0" eb="2">
      <t>ショゾク</t>
    </rPh>
    <phoneticPr fontId="3"/>
  </si>
  <si>
    <t>画面展開</t>
    <rPh sb="0" eb="2">
      <t>ガメン</t>
    </rPh>
    <rPh sb="2" eb="4">
      <t>テンカイ</t>
    </rPh>
    <phoneticPr fontId="3"/>
  </si>
  <si>
    <t>精算処理</t>
    <phoneticPr fontId="3"/>
  </si>
  <si>
    <t>基金管理</t>
    <rPh sb="0" eb="2">
      <t>キキン</t>
    </rPh>
    <rPh sb="2" eb="4">
      <t>カンリ</t>
    </rPh>
    <phoneticPr fontId="3"/>
  </si>
  <si>
    <t>歳計外一括振替</t>
    <rPh sb="0" eb="2">
      <t>サイケイ</t>
    </rPh>
    <rPh sb="2" eb="3">
      <t>ガイ</t>
    </rPh>
    <rPh sb="3" eb="5">
      <t>イッカツ</t>
    </rPh>
    <rPh sb="5" eb="6">
      <t>フ</t>
    </rPh>
    <rPh sb="6" eb="7">
      <t>カ</t>
    </rPh>
    <phoneticPr fontId="3"/>
  </si>
  <si>
    <t>年度切替時、前年度の歳計外科目の残額の一覧が表示でき、今年度へ振り替えるための振替命令書を一括で作成できること。</t>
    <rPh sb="0" eb="2">
      <t>ネンド</t>
    </rPh>
    <rPh sb="2" eb="4">
      <t>キリカエ</t>
    </rPh>
    <rPh sb="4" eb="5">
      <t>ジ</t>
    </rPh>
    <rPh sb="6" eb="9">
      <t>ゼンネンド</t>
    </rPh>
    <rPh sb="10" eb="12">
      <t>サイケイ</t>
    </rPh>
    <rPh sb="12" eb="13">
      <t>ガイ</t>
    </rPh>
    <rPh sb="13" eb="15">
      <t>カモク</t>
    </rPh>
    <rPh sb="16" eb="18">
      <t>ザンガク</t>
    </rPh>
    <rPh sb="19" eb="21">
      <t>イチラン</t>
    </rPh>
    <rPh sb="22" eb="24">
      <t>ヒョウジ</t>
    </rPh>
    <rPh sb="27" eb="30">
      <t>コンネンド</t>
    </rPh>
    <rPh sb="31" eb="32">
      <t>フ</t>
    </rPh>
    <rPh sb="33" eb="34">
      <t>カ</t>
    </rPh>
    <rPh sb="39" eb="41">
      <t>フリカエ</t>
    </rPh>
    <rPh sb="41" eb="44">
      <t>メイレイショ</t>
    </rPh>
    <rPh sb="45" eb="47">
      <t>イッカツ</t>
    </rPh>
    <rPh sb="48" eb="50">
      <t>サクセイ</t>
    </rPh>
    <phoneticPr fontId="3"/>
  </si>
  <si>
    <t>起債管理</t>
    <rPh sb="0" eb="2">
      <t>キサイ</t>
    </rPh>
    <rPh sb="2" eb="4">
      <t>カンリ</t>
    </rPh>
    <phoneticPr fontId="3"/>
  </si>
  <si>
    <t>端数処理</t>
    <rPh sb="0" eb="2">
      <t>ハスウ</t>
    </rPh>
    <rPh sb="2" eb="4">
      <t>ショリ</t>
    </rPh>
    <phoneticPr fontId="3"/>
  </si>
  <si>
    <t>台帳登録</t>
    <rPh sb="0" eb="2">
      <t>ダイチョウ</t>
    </rPh>
    <rPh sb="2" eb="4">
      <t>トウロク</t>
    </rPh>
    <phoneticPr fontId="3"/>
  </si>
  <si>
    <t>台帳出力</t>
    <rPh sb="0" eb="2">
      <t>ダイチョウ</t>
    </rPh>
    <rPh sb="2" eb="4">
      <t>シュツリョク</t>
    </rPh>
    <phoneticPr fontId="3"/>
  </si>
  <si>
    <t>組織改正対応</t>
    <rPh sb="0" eb="2">
      <t>ソシキ</t>
    </rPh>
    <rPh sb="2" eb="4">
      <t>カイセイ</t>
    </rPh>
    <rPh sb="4" eb="6">
      <t>タイオウ</t>
    </rPh>
    <phoneticPr fontId="3"/>
  </si>
  <si>
    <t>指名停止</t>
    <rPh sb="0" eb="2">
      <t>シメイ</t>
    </rPh>
    <rPh sb="2" eb="4">
      <t>テイシ</t>
    </rPh>
    <phoneticPr fontId="3"/>
  </si>
  <si>
    <t>業者情報検索</t>
    <rPh sb="0" eb="2">
      <t>ギョウシャ</t>
    </rPh>
    <rPh sb="2" eb="4">
      <t>ジョウホウ</t>
    </rPh>
    <rPh sb="4" eb="6">
      <t>ケンサク</t>
    </rPh>
    <phoneticPr fontId="3"/>
  </si>
  <si>
    <t>有資格者名簿</t>
    <rPh sb="0" eb="4">
      <t>ユウシカクシャ</t>
    </rPh>
    <rPh sb="4" eb="6">
      <t>メイボ</t>
    </rPh>
    <phoneticPr fontId="3"/>
  </si>
  <si>
    <t>出力帳票</t>
    <rPh sb="0" eb="2">
      <t>シュツリョク</t>
    </rPh>
    <rPh sb="2" eb="4">
      <t>チョウヒョウ</t>
    </rPh>
    <phoneticPr fontId="3"/>
  </si>
  <si>
    <t>業種別業者数一覧</t>
    <rPh sb="0" eb="2">
      <t>ギョウシュ</t>
    </rPh>
    <rPh sb="2" eb="3">
      <t>ベツ</t>
    </rPh>
    <rPh sb="3" eb="5">
      <t>ギョウシャ</t>
    </rPh>
    <rPh sb="5" eb="6">
      <t>スウ</t>
    </rPh>
    <rPh sb="6" eb="8">
      <t>イチラン</t>
    </rPh>
    <phoneticPr fontId="3"/>
  </si>
  <si>
    <t>入札審査一覧</t>
    <rPh sb="0" eb="2">
      <t>ニュウサツ</t>
    </rPh>
    <rPh sb="2" eb="4">
      <t>シンサ</t>
    </rPh>
    <rPh sb="4" eb="6">
      <t>イチラン</t>
    </rPh>
    <phoneticPr fontId="3"/>
  </si>
  <si>
    <t>業者管理</t>
    <rPh sb="0" eb="2">
      <t>ギョウシャ</t>
    </rPh>
    <rPh sb="2" eb="4">
      <t>カンリ</t>
    </rPh>
    <phoneticPr fontId="3"/>
  </si>
  <si>
    <t>業者登録</t>
    <rPh sb="0" eb="2">
      <t>ギョウシャ</t>
    </rPh>
    <rPh sb="2" eb="4">
      <t>トウロク</t>
    </rPh>
    <phoneticPr fontId="3"/>
  </si>
  <si>
    <t>検索業務</t>
    <rPh sb="0" eb="2">
      <t>ケンサク</t>
    </rPh>
    <rPh sb="2" eb="4">
      <t>ギョウム</t>
    </rPh>
    <phoneticPr fontId="3"/>
  </si>
  <si>
    <t>帳票出力</t>
    <rPh sb="0" eb="2">
      <t>チョウヒョウ</t>
    </rPh>
    <rPh sb="2" eb="4">
      <t>シュツリョク</t>
    </rPh>
    <phoneticPr fontId="3"/>
  </si>
  <si>
    <t>各課業務</t>
    <rPh sb="0" eb="2">
      <t>カクカ</t>
    </rPh>
    <rPh sb="2" eb="4">
      <t>ギョウム</t>
    </rPh>
    <phoneticPr fontId="3"/>
  </si>
  <si>
    <t>契約担当業務</t>
    <rPh sb="0" eb="2">
      <t>ケイヤク</t>
    </rPh>
    <rPh sb="2" eb="4">
      <t>タントウ</t>
    </rPh>
    <rPh sb="4" eb="6">
      <t>ギョウム</t>
    </rPh>
    <phoneticPr fontId="3"/>
  </si>
  <si>
    <t>契約管理</t>
    <rPh sb="0" eb="2">
      <t>ケイヤク</t>
    </rPh>
    <rPh sb="2" eb="4">
      <t>カンリ</t>
    </rPh>
    <phoneticPr fontId="3"/>
  </si>
  <si>
    <t>定期受付</t>
    <rPh sb="0" eb="2">
      <t>テイキ</t>
    </rPh>
    <rPh sb="2" eb="4">
      <t>ウケツケ</t>
    </rPh>
    <phoneticPr fontId="3"/>
  </si>
  <si>
    <t>債務負担管理</t>
    <rPh sb="0" eb="2">
      <t>サイム</t>
    </rPh>
    <rPh sb="2" eb="4">
      <t>フタン</t>
    </rPh>
    <rPh sb="4" eb="6">
      <t>カンリ</t>
    </rPh>
    <phoneticPr fontId="3"/>
  </si>
  <si>
    <t>予算書「第X表　債務負担行為」を作成できること。（Xは任意に設定できること）</t>
    <rPh sb="27" eb="29">
      <t>ニンイ</t>
    </rPh>
    <rPh sb="30" eb="32">
      <t>セッテイ</t>
    </rPh>
    <phoneticPr fontId="5"/>
  </si>
  <si>
    <t>債務負担行為調書を作成できること。</t>
    <phoneticPr fontId="5"/>
  </si>
  <si>
    <t>予算書作成</t>
    <rPh sb="0" eb="3">
      <t>ヨサンショ</t>
    </rPh>
    <rPh sb="3" eb="5">
      <t>サクセイ</t>
    </rPh>
    <phoneticPr fontId="3"/>
  </si>
  <si>
    <t>債務負担行為</t>
    <rPh sb="0" eb="2">
      <t>サイム</t>
    </rPh>
    <rPh sb="2" eb="6">
      <t>フタンコウイ</t>
    </rPh>
    <phoneticPr fontId="3"/>
  </si>
  <si>
    <t>債務負担行為調書</t>
    <rPh sb="0" eb="6">
      <t>サイムフタンコウイ</t>
    </rPh>
    <rPh sb="6" eb="8">
      <t>チョウショ</t>
    </rPh>
    <phoneticPr fontId="3"/>
  </si>
  <si>
    <t>37表作成</t>
    <rPh sb="2" eb="3">
      <t>ヒョウ</t>
    </rPh>
    <rPh sb="3" eb="5">
      <t>サクセイ</t>
    </rPh>
    <phoneticPr fontId="3"/>
  </si>
  <si>
    <t>台帳印刷</t>
    <rPh sb="0" eb="2">
      <t>ダイチョウ</t>
    </rPh>
    <rPh sb="2" eb="4">
      <t>インサツ</t>
    </rPh>
    <phoneticPr fontId="3"/>
  </si>
  <si>
    <t>EUC機能</t>
    <rPh sb="3" eb="5">
      <t>キノウ</t>
    </rPh>
    <phoneticPr fontId="3"/>
  </si>
  <si>
    <t>データ保守</t>
    <rPh sb="3" eb="5">
      <t>ホシュ</t>
    </rPh>
    <phoneticPr fontId="3"/>
  </si>
  <si>
    <t>金融機関コード、支店コードについては一般社団法人全国銀行協会が決定するコードを使用できること。</t>
    <phoneticPr fontId="3"/>
  </si>
  <si>
    <t>公金振替に対応できること。（会計間振替、歳計現金・歳計外の振替等）</t>
    <rPh sb="0" eb="2">
      <t>コウキン</t>
    </rPh>
    <rPh sb="2" eb="4">
      <t>フリカエ</t>
    </rPh>
    <rPh sb="5" eb="7">
      <t>タイオウ</t>
    </rPh>
    <rPh sb="14" eb="16">
      <t>カイケイ</t>
    </rPh>
    <rPh sb="16" eb="17">
      <t>カン</t>
    </rPh>
    <rPh sb="17" eb="19">
      <t>フリカエ</t>
    </rPh>
    <rPh sb="20" eb="22">
      <t>サイケイ</t>
    </rPh>
    <rPh sb="22" eb="24">
      <t>ゲンキン</t>
    </rPh>
    <rPh sb="25" eb="27">
      <t>サイケイ</t>
    </rPh>
    <rPh sb="27" eb="28">
      <t>ガイ</t>
    </rPh>
    <rPh sb="29" eb="32">
      <t>フリカエナド</t>
    </rPh>
    <phoneticPr fontId="3"/>
  </si>
  <si>
    <t>歳入歳出外現金について、当月の収入額、支出額、残高を一覧表として出力できること。収入額、支出額については、当月分の累計額の他、年間の累計額も出力できること。</t>
    <rPh sb="0" eb="2">
      <t>サイニュウ</t>
    </rPh>
    <rPh sb="2" eb="4">
      <t>サイシュツ</t>
    </rPh>
    <rPh sb="4" eb="5">
      <t>ガイ</t>
    </rPh>
    <rPh sb="5" eb="7">
      <t>ゲンキン</t>
    </rPh>
    <rPh sb="12" eb="14">
      <t>トウゲツ</t>
    </rPh>
    <rPh sb="15" eb="18">
      <t>シュウニュウガク</t>
    </rPh>
    <rPh sb="19" eb="21">
      <t>シシュツ</t>
    </rPh>
    <rPh sb="21" eb="22">
      <t>ガク</t>
    </rPh>
    <rPh sb="23" eb="25">
      <t>ザンダカ</t>
    </rPh>
    <rPh sb="26" eb="28">
      <t>イチラン</t>
    </rPh>
    <rPh sb="28" eb="29">
      <t>ヒョウ</t>
    </rPh>
    <rPh sb="32" eb="34">
      <t>シュツリョク</t>
    </rPh>
    <rPh sb="40" eb="43">
      <t>シュウニュウガク</t>
    </rPh>
    <rPh sb="44" eb="46">
      <t>シシュツ</t>
    </rPh>
    <rPh sb="46" eb="47">
      <t>ガク</t>
    </rPh>
    <rPh sb="53" eb="55">
      <t>トウゲツ</t>
    </rPh>
    <rPh sb="55" eb="56">
      <t>ブン</t>
    </rPh>
    <rPh sb="57" eb="60">
      <t>ルイケイガク</t>
    </rPh>
    <rPh sb="61" eb="62">
      <t>ホカ</t>
    </rPh>
    <rPh sb="63" eb="65">
      <t>ネンカン</t>
    </rPh>
    <rPh sb="66" eb="69">
      <t>ルイケイガク</t>
    </rPh>
    <rPh sb="70" eb="72">
      <t>シュツリョク</t>
    </rPh>
    <phoneticPr fontId="3"/>
  </si>
  <si>
    <t>登録された備品情報を、様々な条件を指定して検索できること。</t>
    <rPh sb="0" eb="2">
      <t>トウロク</t>
    </rPh>
    <rPh sb="5" eb="7">
      <t>ビヒン</t>
    </rPh>
    <rPh sb="7" eb="9">
      <t>ジョウホウ</t>
    </rPh>
    <rPh sb="11" eb="13">
      <t>サマザマ</t>
    </rPh>
    <rPh sb="14" eb="16">
      <t>ジョウケン</t>
    </rPh>
    <rPh sb="17" eb="19">
      <t>シテイ</t>
    </rPh>
    <rPh sb="21" eb="23">
      <t>ケンサク</t>
    </rPh>
    <phoneticPr fontId="3"/>
  </si>
  <si>
    <t>検索された備品情報を選択することにより、備品の受入情報、異動情報等の詳細な情報を確認できること。</t>
    <rPh sb="0" eb="2">
      <t>ケンサク</t>
    </rPh>
    <rPh sb="5" eb="7">
      <t>ビヒン</t>
    </rPh>
    <rPh sb="7" eb="9">
      <t>ジョウホウ</t>
    </rPh>
    <rPh sb="10" eb="12">
      <t>センタク</t>
    </rPh>
    <rPh sb="20" eb="22">
      <t>ビヒン</t>
    </rPh>
    <rPh sb="23" eb="25">
      <t>ウケイレ</t>
    </rPh>
    <rPh sb="25" eb="27">
      <t>ジョウホウ</t>
    </rPh>
    <rPh sb="28" eb="30">
      <t>イドウ</t>
    </rPh>
    <rPh sb="30" eb="32">
      <t>ジョウホウ</t>
    </rPh>
    <rPh sb="32" eb="33">
      <t>ナド</t>
    </rPh>
    <rPh sb="34" eb="36">
      <t>ショウサイ</t>
    </rPh>
    <rPh sb="37" eb="39">
      <t>ジョウホウ</t>
    </rPh>
    <rPh sb="40" eb="42">
      <t>カクニン</t>
    </rPh>
    <phoneticPr fontId="3"/>
  </si>
  <si>
    <t>定期受付環境は随時環境（選定可能な業者名簿）とは別環境に登録できること。</t>
    <rPh sb="0" eb="2">
      <t>テイキ</t>
    </rPh>
    <rPh sb="2" eb="4">
      <t>ウケツケ</t>
    </rPh>
    <rPh sb="4" eb="6">
      <t>カンキョウ</t>
    </rPh>
    <rPh sb="7" eb="9">
      <t>ズイジ</t>
    </rPh>
    <rPh sb="9" eb="11">
      <t>カンキョウ</t>
    </rPh>
    <rPh sb="12" eb="14">
      <t>センテイ</t>
    </rPh>
    <rPh sb="14" eb="16">
      <t>カノウ</t>
    </rPh>
    <rPh sb="17" eb="19">
      <t>ギョウシャ</t>
    </rPh>
    <rPh sb="19" eb="21">
      <t>メイボ</t>
    </rPh>
    <rPh sb="24" eb="25">
      <t>ベツ</t>
    </rPh>
    <rPh sb="25" eb="27">
      <t>カンキョウ</t>
    </rPh>
    <rPh sb="28" eb="30">
      <t>トウロク</t>
    </rPh>
    <phoneticPr fontId="3"/>
  </si>
  <si>
    <t>債務負担行為台帳を推計用データとして活用するため、本登録データと推計用データを別けて登録・管理できること。</t>
    <rPh sb="0" eb="2">
      <t>サイム</t>
    </rPh>
    <rPh sb="2" eb="6">
      <t>フタンコウイ</t>
    </rPh>
    <rPh sb="6" eb="8">
      <t>ダイチョウ</t>
    </rPh>
    <rPh sb="9" eb="12">
      <t>スイケイヨウ</t>
    </rPh>
    <rPh sb="18" eb="20">
      <t>カツヨウ</t>
    </rPh>
    <rPh sb="25" eb="28">
      <t>ホントウロク</t>
    </rPh>
    <rPh sb="32" eb="35">
      <t>スイケイヨウ</t>
    </rPh>
    <rPh sb="39" eb="40">
      <t>ワ</t>
    </rPh>
    <rPh sb="42" eb="44">
      <t>トウロク</t>
    </rPh>
    <rPh sb="45" eb="47">
      <t>カンリ</t>
    </rPh>
    <phoneticPr fontId="3"/>
  </si>
  <si>
    <t>推計用として登録されているデータについて、任意のデータを指定して本登録データに変更したり、削除したりできること。</t>
    <rPh sb="0" eb="2">
      <t>スイケイ</t>
    </rPh>
    <rPh sb="2" eb="3">
      <t>ヨウ</t>
    </rPh>
    <rPh sb="6" eb="8">
      <t>トウロク</t>
    </rPh>
    <rPh sb="21" eb="23">
      <t>ニンイ</t>
    </rPh>
    <rPh sb="28" eb="30">
      <t>シテイ</t>
    </rPh>
    <rPh sb="32" eb="35">
      <t>ホントウロク</t>
    </rPh>
    <rPh sb="39" eb="41">
      <t>ヘンコウ</t>
    </rPh>
    <rPh sb="45" eb="47">
      <t>サクジョ</t>
    </rPh>
    <phoneticPr fontId="3"/>
  </si>
  <si>
    <t>債務負担行為台帳を帳票として出力できること。</t>
    <rPh sb="0" eb="2">
      <t>サイム</t>
    </rPh>
    <rPh sb="2" eb="6">
      <t>フタンコウイ</t>
    </rPh>
    <rPh sb="6" eb="8">
      <t>ダイチョウ</t>
    </rPh>
    <rPh sb="9" eb="11">
      <t>チョウヒョウ</t>
    </rPh>
    <rPh sb="14" eb="16">
      <t>シュツリョク</t>
    </rPh>
    <phoneticPr fontId="3"/>
  </si>
  <si>
    <t>債務負担行為台帳から決算統計の37表を作成できること。また、決算統計システムにデータ連携できること。</t>
    <rPh sb="10" eb="12">
      <t>ケッサン</t>
    </rPh>
    <rPh sb="12" eb="14">
      <t>トウケイ</t>
    </rPh>
    <rPh sb="17" eb="18">
      <t>ヒョウ</t>
    </rPh>
    <rPh sb="19" eb="21">
      <t>サクセイ</t>
    </rPh>
    <rPh sb="30" eb="32">
      <t>ケッサン</t>
    </rPh>
    <rPh sb="32" eb="34">
      <t>トウケイ</t>
    </rPh>
    <rPh sb="42" eb="44">
      <t>レンケイ</t>
    </rPh>
    <phoneticPr fontId="3"/>
  </si>
  <si>
    <t>画面上に表示される検索結果より、伝票の訂正・取消・再発行などの伝票操作ができること。</t>
    <rPh sb="0" eb="2">
      <t>ガメン</t>
    </rPh>
    <rPh sb="2" eb="3">
      <t>ジョウ</t>
    </rPh>
    <rPh sb="4" eb="6">
      <t>ヒョウジ</t>
    </rPh>
    <rPh sb="9" eb="11">
      <t>ケンサク</t>
    </rPh>
    <rPh sb="11" eb="13">
      <t>ケッカ</t>
    </rPh>
    <rPh sb="16" eb="18">
      <t>デンピョウ</t>
    </rPh>
    <rPh sb="19" eb="21">
      <t>テイセイ</t>
    </rPh>
    <rPh sb="22" eb="24">
      <t>トリケシ</t>
    </rPh>
    <rPh sb="25" eb="28">
      <t>サイハッコウ</t>
    </rPh>
    <rPh sb="31" eb="33">
      <t>デンピョウ</t>
    </rPh>
    <rPh sb="33" eb="35">
      <t>ソウサ</t>
    </rPh>
    <phoneticPr fontId="3"/>
  </si>
  <si>
    <t>日次の終了処理が完了後に誤りが発生した場合に、日次終了の解除処理ができること。</t>
    <rPh sb="0" eb="2">
      <t>ニチジ</t>
    </rPh>
    <rPh sb="3" eb="5">
      <t>シュウリョウ</t>
    </rPh>
    <rPh sb="5" eb="7">
      <t>ショリ</t>
    </rPh>
    <rPh sb="8" eb="11">
      <t>カンリョウゴ</t>
    </rPh>
    <rPh sb="12" eb="13">
      <t>アヤマ</t>
    </rPh>
    <rPh sb="15" eb="17">
      <t>ハッセイ</t>
    </rPh>
    <rPh sb="19" eb="21">
      <t>バアイ</t>
    </rPh>
    <rPh sb="23" eb="25">
      <t>ニチジ</t>
    </rPh>
    <rPh sb="25" eb="27">
      <t>シュウリョウ</t>
    </rPh>
    <rPh sb="28" eb="30">
      <t>カイジョ</t>
    </rPh>
    <rPh sb="30" eb="32">
      <t>ショリ</t>
    </rPh>
    <phoneticPr fontId="3"/>
  </si>
  <si>
    <t>検索された備品情報は、CSV形式データとして出力できること。</t>
    <rPh sb="0" eb="2">
      <t>ケンサク</t>
    </rPh>
    <rPh sb="5" eb="7">
      <t>ビヒン</t>
    </rPh>
    <rPh sb="7" eb="9">
      <t>ジョウホウ</t>
    </rPh>
    <rPh sb="14" eb="16">
      <t>ケイシキ</t>
    </rPh>
    <rPh sb="22" eb="24">
      <t>シュツリョク</t>
    </rPh>
    <phoneticPr fontId="3"/>
  </si>
  <si>
    <t>負担設定額の管理と合わせて、執行額（実績額）の管理ができること。</t>
    <rPh sb="0" eb="2">
      <t>フタン</t>
    </rPh>
    <rPh sb="2" eb="4">
      <t>セッテイ</t>
    </rPh>
    <rPh sb="4" eb="5">
      <t>ガク</t>
    </rPh>
    <rPh sb="6" eb="8">
      <t>カンリ</t>
    </rPh>
    <rPh sb="9" eb="10">
      <t>ア</t>
    </rPh>
    <rPh sb="14" eb="16">
      <t>シッコウ</t>
    </rPh>
    <rPh sb="16" eb="17">
      <t>ガク</t>
    </rPh>
    <rPh sb="18" eb="21">
      <t>ジッセキガク</t>
    </rPh>
    <rPh sb="23" eb="25">
      <t>カンリ</t>
    </rPh>
    <phoneticPr fontId="3"/>
  </si>
  <si>
    <t>債務負担行為台帳として登録された情報について、台帳の各項目を抽出条件として指定し、CSV形式データとしてデータを取り出すことができること。</t>
    <rPh sb="0" eb="2">
      <t>サイム</t>
    </rPh>
    <rPh sb="2" eb="4">
      <t>フタン</t>
    </rPh>
    <rPh sb="4" eb="6">
      <t>コウイ</t>
    </rPh>
    <rPh sb="6" eb="8">
      <t>ダイチョウ</t>
    </rPh>
    <rPh sb="11" eb="13">
      <t>トウロク</t>
    </rPh>
    <rPh sb="16" eb="18">
      <t>ジョウホウ</t>
    </rPh>
    <rPh sb="23" eb="25">
      <t>ダイチョウ</t>
    </rPh>
    <rPh sb="26" eb="27">
      <t>カク</t>
    </rPh>
    <rPh sb="27" eb="29">
      <t>コウモク</t>
    </rPh>
    <rPh sb="30" eb="32">
      <t>チュウシュツ</t>
    </rPh>
    <rPh sb="32" eb="34">
      <t>ジョウケン</t>
    </rPh>
    <rPh sb="37" eb="39">
      <t>シテイ</t>
    </rPh>
    <rPh sb="44" eb="46">
      <t>ケイシキ</t>
    </rPh>
    <rPh sb="56" eb="57">
      <t>ト</t>
    </rPh>
    <rPh sb="58" eb="59">
      <t>ダ</t>
    </rPh>
    <phoneticPr fontId="3"/>
  </si>
  <si>
    <t>定期受付済みの業者情報を一括で随時環境（選定可能な業者名簿）に移行できること。</t>
    <rPh sb="0" eb="2">
      <t>テイキ</t>
    </rPh>
    <rPh sb="2" eb="4">
      <t>ウケツケ</t>
    </rPh>
    <rPh sb="4" eb="5">
      <t>ズ</t>
    </rPh>
    <rPh sb="7" eb="9">
      <t>ギョウシャ</t>
    </rPh>
    <rPh sb="9" eb="11">
      <t>ジョウホウ</t>
    </rPh>
    <rPh sb="12" eb="14">
      <t>イッカツ</t>
    </rPh>
    <rPh sb="31" eb="33">
      <t>イコウ</t>
    </rPh>
    <phoneticPr fontId="3"/>
  </si>
  <si>
    <t>事項名、限度額、債務負担年数等の必要事項を入力することで債務負担行為台帳を作成できること。</t>
    <rPh sb="4" eb="6">
      <t>ゲンド</t>
    </rPh>
    <rPh sb="8" eb="10">
      <t>サイム</t>
    </rPh>
    <rPh sb="10" eb="12">
      <t>フタン</t>
    </rPh>
    <rPh sb="12" eb="15">
      <t>ネンスウナド</t>
    </rPh>
    <rPh sb="16" eb="18">
      <t>ヒツヨウ</t>
    </rPh>
    <rPh sb="18" eb="20">
      <t>ジコウ</t>
    </rPh>
    <rPh sb="21" eb="23">
      <t>ニュウリョク</t>
    </rPh>
    <phoneticPr fontId="3"/>
  </si>
  <si>
    <t>日次の終了処理をできること。日次終了以降は、数字の変更等が行えないこと。</t>
    <rPh sb="0" eb="2">
      <t>ニチジ</t>
    </rPh>
    <rPh sb="3" eb="5">
      <t>シュウリョウ</t>
    </rPh>
    <rPh sb="5" eb="7">
      <t>ショリ</t>
    </rPh>
    <rPh sb="14" eb="16">
      <t>ニチジ</t>
    </rPh>
    <rPh sb="16" eb="18">
      <t>シュウリョウ</t>
    </rPh>
    <rPh sb="18" eb="20">
      <t>イコウ</t>
    </rPh>
    <rPh sb="22" eb="24">
      <t>スウジ</t>
    </rPh>
    <rPh sb="25" eb="27">
      <t>ヘンコウ</t>
    </rPh>
    <rPh sb="27" eb="28">
      <t>トウ</t>
    </rPh>
    <rPh sb="29" eb="30">
      <t>オコナ</t>
    </rPh>
    <phoneticPr fontId="3"/>
  </si>
  <si>
    <t>自動的に設定された負担設定額は、任意で修正をできること。</t>
    <rPh sb="0" eb="3">
      <t>ジドウテキ</t>
    </rPh>
    <rPh sb="4" eb="6">
      <t>セッテイ</t>
    </rPh>
    <rPh sb="9" eb="11">
      <t>フタン</t>
    </rPh>
    <rPh sb="11" eb="13">
      <t>セッテイ</t>
    </rPh>
    <rPh sb="13" eb="14">
      <t>ガク</t>
    </rPh>
    <rPh sb="16" eb="18">
      <t>ニンイ</t>
    </rPh>
    <rPh sb="19" eb="21">
      <t>シュウセイ</t>
    </rPh>
    <phoneticPr fontId="3"/>
  </si>
  <si>
    <t>相手方管理</t>
    <rPh sb="0" eb="3">
      <t>アイテガタ</t>
    </rPh>
    <rPh sb="3" eb="5">
      <t>カンリ</t>
    </rPh>
    <phoneticPr fontId="3"/>
  </si>
  <si>
    <t>相手方登録</t>
    <rPh sb="0" eb="3">
      <t>アイテガタ</t>
    </rPh>
    <rPh sb="3" eb="5">
      <t>トウロク</t>
    </rPh>
    <phoneticPr fontId="3"/>
  </si>
  <si>
    <t>相手方の使用停止区分を設定できること。</t>
    <rPh sb="0" eb="2">
      <t>アイテ</t>
    </rPh>
    <rPh sb="2" eb="3">
      <t>カタ</t>
    </rPh>
    <phoneticPr fontId="3"/>
  </si>
  <si>
    <t>当初予算要求においては、経常的な経費とそれ以外の経費とで入力時期を別けて入力できること。</t>
    <rPh sb="0" eb="2">
      <t>トウショ</t>
    </rPh>
    <rPh sb="2" eb="4">
      <t>ヨサン</t>
    </rPh>
    <rPh sb="4" eb="6">
      <t>ヨウキュウ</t>
    </rPh>
    <rPh sb="12" eb="14">
      <t>ケイジョウ</t>
    </rPh>
    <rPh sb="14" eb="15">
      <t>テキ</t>
    </rPh>
    <rPh sb="16" eb="18">
      <t>ケイヒ</t>
    </rPh>
    <rPh sb="21" eb="23">
      <t>イガイ</t>
    </rPh>
    <rPh sb="24" eb="26">
      <t>ケイヒ</t>
    </rPh>
    <rPh sb="28" eb="30">
      <t>ニュウリョク</t>
    </rPh>
    <rPh sb="30" eb="32">
      <t>ジキ</t>
    </rPh>
    <rPh sb="33" eb="34">
      <t>ワ</t>
    </rPh>
    <rPh sb="36" eb="38">
      <t>ニュウリョク</t>
    </rPh>
    <phoneticPr fontId="2"/>
  </si>
  <si>
    <t>経常的な経費とそれ以外の経費とで別けて当初予算要求入力を行なった場合、それぞれを別けて集計したり、合算して集計できること。</t>
    <rPh sb="0" eb="2">
      <t>ケイジョウ</t>
    </rPh>
    <rPh sb="2" eb="3">
      <t>テキ</t>
    </rPh>
    <rPh sb="4" eb="6">
      <t>ケイヒ</t>
    </rPh>
    <rPh sb="9" eb="11">
      <t>イガイ</t>
    </rPh>
    <rPh sb="12" eb="14">
      <t>ケイヒ</t>
    </rPh>
    <rPh sb="16" eb="17">
      <t>ワ</t>
    </rPh>
    <rPh sb="21" eb="23">
      <t>ヨサン</t>
    </rPh>
    <rPh sb="23" eb="25">
      <t>ヨウキュウ</t>
    </rPh>
    <rPh sb="25" eb="27">
      <t>ニュウリョク</t>
    </rPh>
    <rPh sb="28" eb="29">
      <t>オコ</t>
    </rPh>
    <rPh sb="32" eb="34">
      <t>バアイ</t>
    </rPh>
    <rPh sb="40" eb="41">
      <t>ワ</t>
    </rPh>
    <rPh sb="43" eb="45">
      <t>シュウケイ</t>
    </rPh>
    <rPh sb="49" eb="51">
      <t>ガッサン</t>
    </rPh>
    <rPh sb="53" eb="55">
      <t>シュウケイ</t>
    </rPh>
    <phoneticPr fontId="2"/>
  </si>
  <si>
    <t>翌年度繰越額の追加や引き上げができること。</t>
    <phoneticPr fontId="3"/>
  </si>
  <si>
    <t>歳出操作</t>
    <rPh sb="0" eb="2">
      <t>サイシュツ</t>
    </rPh>
    <rPh sb="2" eb="4">
      <t>ソウサ</t>
    </rPh>
    <phoneticPr fontId="3"/>
  </si>
  <si>
    <t>契約管理連携</t>
    <rPh sb="0" eb="2">
      <t>ケイヤク</t>
    </rPh>
    <rPh sb="2" eb="4">
      <t>カンリ</t>
    </rPh>
    <rPh sb="4" eb="6">
      <t>レンケイ</t>
    </rPh>
    <phoneticPr fontId="3"/>
  </si>
  <si>
    <t>振替命令</t>
    <rPh sb="0" eb="2">
      <t>フリカエ</t>
    </rPh>
    <rPh sb="2" eb="4">
      <t>メイレイ</t>
    </rPh>
    <phoneticPr fontId="3"/>
  </si>
  <si>
    <t>旅行命令</t>
    <rPh sb="0" eb="2">
      <t>リョコウ</t>
    </rPh>
    <rPh sb="2" eb="4">
      <t>メイレイ</t>
    </rPh>
    <phoneticPr fontId="3"/>
  </si>
  <si>
    <t>配当された予算を出先機関等へ再配当することができること。</t>
    <rPh sb="0" eb="2">
      <t>ハイトウ</t>
    </rPh>
    <rPh sb="5" eb="7">
      <t>ヨサン</t>
    </rPh>
    <rPh sb="8" eb="10">
      <t>デサキ</t>
    </rPh>
    <rPh sb="10" eb="12">
      <t>キカン</t>
    </rPh>
    <rPh sb="12" eb="13">
      <t>トウ</t>
    </rPh>
    <rPh sb="14" eb="15">
      <t>サイ</t>
    </rPh>
    <rPh sb="15" eb="17">
      <t>ハイトウ</t>
    </rPh>
    <phoneticPr fontId="3"/>
  </si>
  <si>
    <t>特別職（首長、会計管理者）の職名、氏名、任期、公印イメージの管理ができること。</t>
    <rPh sb="0" eb="2">
      <t>トクベツ</t>
    </rPh>
    <rPh sb="2" eb="3">
      <t>ショク</t>
    </rPh>
    <rPh sb="4" eb="5">
      <t>クビ</t>
    </rPh>
    <rPh sb="5" eb="6">
      <t>チョウ</t>
    </rPh>
    <rPh sb="7" eb="9">
      <t>カイケイ</t>
    </rPh>
    <rPh sb="9" eb="12">
      <t>カンリシャ</t>
    </rPh>
    <rPh sb="14" eb="16">
      <t>ショクメイ</t>
    </rPh>
    <rPh sb="17" eb="19">
      <t>シメイ</t>
    </rPh>
    <rPh sb="20" eb="22">
      <t>ニンキ</t>
    </rPh>
    <rPh sb="23" eb="25">
      <t>コウイン</t>
    </rPh>
    <rPh sb="30" eb="32">
      <t>カンリ</t>
    </rPh>
    <phoneticPr fontId="3"/>
  </si>
  <si>
    <t>会計コード</t>
    <rPh sb="0" eb="2">
      <t>カイケイ</t>
    </rPh>
    <phoneticPr fontId="3"/>
  </si>
  <si>
    <t>コード管理</t>
    <rPh sb="3" eb="5">
      <t>カンリ</t>
    </rPh>
    <phoneticPr fontId="3"/>
  </si>
  <si>
    <t>歳出共通節コード</t>
    <rPh sb="0" eb="2">
      <t>サイシュツ</t>
    </rPh>
    <rPh sb="2" eb="4">
      <t>キョウツウ</t>
    </rPh>
    <rPh sb="4" eb="5">
      <t>セツ</t>
    </rPh>
    <phoneticPr fontId="3"/>
  </si>
  <si>
    <t>会計コードを年度別に管理できること。
会計コードでは一般会計、特別会計の他、歳入歳出外現金や基金等の管理ができること。</t>
    <rPh sb="0" eb="2">
      <t>カイケイ</t>
    </rPh>
    <rPh sb="6" eb="8">
      <t>ネンド</t>
    </rPh>
    <rPh sb="8" eb="9">
      <t>ベツ</t>
    </rPh>
    <rPh sb="10" eb="12">
      <t>カンリ</t>
    </rPh>
    <rPh sb="19" eb="21">
      <t>カイケイ</t>
    </rPh>
    <rPh sb="26" eb="28">
      <t>イッパン</t>
    </rPh>
    <rPh sb="28" eb="30">
      <t>カイケイ</t>
    </rPh>
    <rPh sb="31" eb="33">
      <t>トクベツ</t>
    </rPh>
    <rPh sb="33" eb="35">
      <t>カイケイ</t>
    </rPh>
    <rPh sb="36" eb="37">
      <t>ホカ</t>
    </rPh>
    <rPh sb="38" eb="40">
      <t>サイニュウ</t>
    </rPh>
    <rPh sb="40" eb="42">
      <t>サイシュツ</t>
    </rPh>
    <rPh sb="42" eb="43">
      <t>ガイ</t>
    </rPh>
    <rPh sb="43" eb="45">
      <t>ゲンキン</t>
    </rPh>
    <rPh sb="46" eb="48">
      <t>キキン</t>
    </rPh>
    <rPh sb="48" eb="49">
      <t>トウ</t>
    </rPh>
    <rPh sb="50" eb="52">
      <t>カンリ</t>
    </rPh>
    <phoneticPr fontId="3"/>
  </si>
  <si>
    <t>歳入科目コードを年度別に管理できること。
歳入科目コードは款－項－目－節－細節－細々節の体系で管理できることとし、節以下についてはどのレベルでも利用できること。</t>
    <rPh sb="0" eb="2">
      <t>サイニュウ</t>
    </rPh>
    <rPh sb="2" eb="4">
      <t>カモク</t>
    </rPh>
    <rPh sb="8" eb="10">
      <t>ネンド</t>
    </rPh>
    <rPh sb="10" eb="11">
      <t>ベツ</t>
    </rPh>
    <rPh sb="12" eb="14">
      <t>カンリ</t>
    </rPh>
    <rPh sb="21" eb="23">
      <t>サイニュウ</t>
    </rPh>
    <rPh sb="23" eb="25">
      <t>カモク</t>
    </rPh>
    <rPh sb="29" eb="30">
      <t>カン</t>
    </rPh>
    <rPh sb="31" eb="32">
      <t>コウ</t>
    </rPh>
    <rPh sb="33" eb="34">
      <t>モク</t>
    </rPh>
    <rPh sb="35" eb="36">
      <t>セツ</t>
    </rPh>
    <rPh sb="37" eb="39">
      <t>サイセツ</t>
    </rPh>
    <rPh sb="40" eb="42">
      <t>サイサイ</t>
    </rPh>
    <rPh sb="42" eb="43">
      <t>セツ</t>
    </rPh>
    <rPh sb="44" eb="46">
      <t>タイケイ</t>
    </rPh>
    <rPh sb="47" eb="49">
      <t>カンリ</t>
    </rPh>
    <rPh sb="57" eb="58">
      <t>セツ</t>
    </rPh>
    <rPh sb="58" eb="60">
      <t>イカ</t>
    </rPh>
    <rPh sb="72" eb="74">
      <t>リヨウ</t>
    </rPh>
    <phoneticPr fontId="3"/>
  </si>
  <si>
    <t>歳出科目・事業コード</t>
    <rPh sb="0" eb="2">
      <t>サイシュツ</t>
    </rPh>
    <rPh sb="2" eb="4">
      <t>カモク</t>
    </rPh>
    <rPh sb="5" eb="7">
      <t>ジギョウ</t>
    </rPh>
    <phoneticPr fontId="3"/>
  </si>
  <si>
    <t>歳出科目の節・細節は共通節として、全会計で統一して利用できること。</t>
    <rPh sb="0" eb="2">
      <t>サイシュツ</t>
    </rPh>
    <rPh sb="2" eb="4">
      <t>カモク</t>
    </rPh>
    <rPh sb="5" eb="6">
      <t>セツ</t>
    </rPh>
    <rPh sb="7" eb="9">
      <t>サイセツ</t>
    </rPh>
    <rPh sb="10" eb="12">
      <t>キョウツウ</t>
    </rPh>
    <rPh sb="12" eb="13">
      <t>セツ</t>
    </rPh>
    <rPh sb="17" eb="20">
      <t>ゼンカイケイ</t>
    </rPh>
    <rPh sb="21" eb="23">
      <t>トウイツ</t>
    </rPh>
    <rPh sb="25" eb="27">
      <t>リヨウ</t>
    </rPh>
    <phoneticPr fontId="3"/>
  </si>
  <si>
    <t>歳出科目コードを年度別に管理できること。
歳出科目コードは款－項－目－事業（大・中・小の3階層）－節－細節－細々節の体系で管理できることとし、節以下についてはどのレベルでも利用できること。
また、事業についても任意の階層で利用できること。</t>
    <rPh sb="0" eb="2">
      <t>サイシュツ</t>
    </rPh>
    <rPh sb="2" eb="4">
      <t>カモク</t>
    </rPh>
    <rPh sb="8" eb="11">
      <t>ネンドベツ</t>
    </rPh>
    <rPh sb="12" eb="14">
      <t>カンリ</t>
    </rPh>
    <rPh sb="21" eb="23">
      <t>サイシュツ</t>
    </rPh>
    <rPh sb="23" eb="25">
      <t>カモク</t>
    </rPh>
    <rPh sb="29" eb="30">
      <t>カン</t>
    </rPh>
    <rPh sb="31" eb="32">
      <t>コウ</t>
    </rPh>
    <rPh sb="33" eb="34">
      <t>モク</t>
    </rPh>
    <rPh sb="35" eb="37">
      <t>ジギョウ</t>
    </rPh>
    <rPh sb="38" eb="39">
      <t>ダイ</t>
    </rPh>
    <rPh sb="40" eb="41">
      <t>チュウ</t>
    </rPh>
    <rPh sb="42" eb="43">
      <t>ショウ</t>
    </rPh>
    <rPh sb="45" eb="47">
      <t>カイソウ</t>
    </rPh>
    <rPh sb="49" eb="50">
      <t>セツ</t>
    </rPh>
    <rPh sb="51" eb="53">
      <t>サイセツ</t>
    </rPh>
    <rPh sb="54" eb="56">
      <t>サイサイ</t>
    </rPh>
    <rPh sb="56" eb="57">
      <t>セツ</t>
    </rPh>
    <rPh sb="58" eb="60">
      <t>タイケイ</t>
    </rPh>
    <rPh sb="61" eb="63">
      <t>カンリ</t>
    </rPh>
    <rPh sb="71" eb="72">
      <t>セツ</t>
    </rPh>
    <rPh sb="72" eb="74">
      <t>イカ</t>
    </rPh>
    <rPh sb="86" eb="88">
      <t>リヨウ</t>
    </rPh>
    <rPh sb="98" eb="100">
      <t>ジギョウ</t>
    </rPh>
    <rPh sb="105" eb="107">
      <t>ニンイ</t>
    </rPh>
    <rPh sb="108" eb="110">
      <t>カイソウ</t>
    </rPh>
    <rPh sb="111" eb="113">
      <t>リヨウ</t>
    </rPh>
    <phoneticPr fontId="3"/>
  </si>
  <si>
    <t>金融機関コード</t>
    <rPh sb="0" eb="2">
      <t>キンユウ</t>
    </rPh>
    <rPh sb="2" eb="4">
      <t>キカン</t>
    </rPh>
    <phoneticPr fontId="3"/>
  </si>
  <si>
    <t>歳計外現金科目コード</t>
    <rPh sb="0" eb="2">
      <t>サイケイ</t>
    </rPh>
    <rPh sb="2" eb="3">
      <t>ガイ</t>
    </rPh>
    <rPh sb="3" eb="5">
      <t>ゲンキン</t>
    </rPh>
    <rPh sb="5" eb="7">
      <t>カモク</t>
    </rPh>
    <phoneticPr fontId="3"/>
  </si>
  <si>
    <t>歳入歳出外現金について、歳計科目と異なる科目コード体系で管理できること。</t>
    <rPh sb="0" eb="2">
      <t>サイニュウ</t>
    </rPh>
    <rPh sb="2" eb="4">
      <t>サイシュツ</t>
    </rPh>
    <rPh sb="4" eb="5">
      <t>ガイ</t>
    </rPh>
    <rPh sb="5" eb="7">
      <t>ゲンキン</t>
    </rPh>
    <rPh sb="12" eb="14">
      <t>サイケイ</t>
    </rPh>
    <rPh sb="14" eb="16">
      <t>カモク</t>
    </rPh>
    <rPh sb="17" eb="18">
      <t>コト</t>
    </rPh>
    <rPh sb="20" eb="22">
      <t>カモク</t>
    </rPh>
    <rPh sb="25" eb="27">
      <t>タイケイ</t>
    </rPh>
    <rPh sb="28" eb="30">
      <t>カンリ</t>
    </rPh>
    <phoneticPr fontId="3"/>
  </si>
  <si>
    <t>コードメンテナンス</t>
    <phoneticPr fontId="3"/>
  </si>
  <si>
    <t>認証管理</t>
    <rPh sb="0" eb="2">
      <t>ニンショウ</t>
    </rPh>
    <rPh sb="2" eb="4">
      <t>カンリ</t>
    </rPh>
    <phoneticPr fontId="3"/>
  </si>
  <si>
    <t>ユーザID、パスワード</t>
    <phoneticPr fontId="3"/>
  </si>
  <si>
    <t>有効期限</t>
    <rPh sb="0" eb="2">
      <t>ユウコウ</t>
    </rPh>
    <rPh sb="2" eb="4">
      <t>キゲン</t>
    </rPh>
    <phoneticPr fontId="3"/>
  </si>
  <si>
    <t>パスワード変更</t>
    <rPh sb="5" eb="7">
      <t>ヘンコウ</t>
    </rPh>
    <phoneticPr fontId="3"/>
  </si>
  <si>
    <t>システム管理者にて各職員のパスワード設定（初期化等）ができること。
職員は自身のパスワードを任意に変更できること。</t>
    <rPh sb="4" eb="7">
      <t>カンリシャ</t>
    </rPh>
    <rPh sb="9" eb="12">
      <t>カクショクイン</t>
    </rPh>
    <rPh sb="18" eb="20">
      <t>セッテイ</t>
    </rPh>
    <rPh sb="21" eb="24">
      <t>ショキカ</t>
    </rPh>
    <rPh sb="24" eb="25">
      <t>トウ</t>
    </rPh>
    <rPh sb="34" eb="36">
      <t>ショクイン</t>
    </rPh>
    <rPh sb="37" eb="39">
      <t>ジシン</t>
    </rPh>
    <rPh sb="46" eb="48">
      <t>ニンイ</t>
    </rPh>
    <rPh sb="49" eb="51">
      <t>ヘンコウ</t>
    </rPh>
    <phoneticPr fontId="3"/>
  </si>
  <si>
    <t>メニュー選択</t>
    <rPh sb="4" eb="6">
      <t>センタク</t>
    </rPh>
    <phoneticPr fontId="3"/>
  </si>
  <si>
    <t>業務メニューの選択はマウス操作主体で直感的に利用できる仕組みであること。</t>
    <phoneticPr fontId="3"/>
  </si>
  <si>
    <t>オンラインマニュアル</t>
    <phoneticPr fontId="3"/>
  </si>
  <si>
    <t>オンラインマニュアルを完備し、システム上で操作方法等を確認できること。</t>
    <rPh sb="11" eb="13">
      <t>カンビ</t>
    </rPh>
    <rPh sb="19" eb="20">
      <t>ジョウ</t>
    </rPh>
    <rPh sb="21" eb="23">
      <t>ソウサ</t>
    </rPh>
    <rPh sb="23" eb="25">
      <t>ホウホウ</t>
    </rPh>
    <rPh sb="25" eb="26">
      <t>ナド</t>
    </rPh>
    <rPh sb="27" eb="29">
      <t>カクニン</t>
    </rPh>
    <phoneticPr fontId="3"/>
  </si>
  <si>
    <t>入力ガイド</t>
    <rPh sb="0" eb="2">
      <t>ニュウリョク</t>
    </rPh>
    <phoneticPr fontId="3"/>
  </si>
  <si>
    <t>画面入力時に操作に迷わないような入力ガイドを有すること。</t>
    <rPh sb="0" eb="2">
      <t>ガメン</t>
    </rPh>
    <rPh sb="2" eb="5">
      <t>ニュウリョクジ</t>
    </rPh>
    <rPh sb="6" eb="8">
      <t>ソウサ</t>
    </rPh>
    <rPh sb="9" eb="10">
      <t>マヨ</t>
    </rPh>
    <rPh sb="16" eb="18">
      <t>ニュウリョク</t>
    </rPh>
    <rPh sb="22" eb="23">
      <t>ユウ</t>
    </rPh>
    <phoneticPr fontId="3"/>
  </si>
  <si>
    <t>複数の業務を同時に利用できるようにし、様々な業務を効率的に実施できる仕組みがあること。同時に起動できる業務数は最低5つ以上とする。</t>
    <rPh sb="0" eb="2">
      <t>フクスウ</t>
    </rPh>
    <rPh sb="3" eb="5">
      <t>ギョウム</t>
    </rPh>
    <rPh sb="6" eb="8">
      <t>ドウジ</t>
    </rPh>
    <rPh sb="9" eb="11">
      <t>リヨウ</t>
    </rPh>
    <rPh sb="19" eb="21">
      <t>サマザマ</t>
    </rPh>
    <rPh sb="22" eb="24">
      <t>ギョウム</t>
    </rPh>
    <rPh sb="25" eb="28">
      <t>コウリツテキ</t>
    </rPh>
    <rPh sb="29" eb="31">
      <t>ジッシ</t>
    </rPh>
    <rPh sb="34" eb="36">
      <t>シク</t>
    </rPh>
    <rPh sb="43" eb="45">
      <t>ドウジ</t>
    </rPh>
    <rPh sb="46" eb="48">
      <t>キドウ</t>
    </rPh>
    <rPh sb="51" eb="53">
      <t>ギョウム</t>
    </rPh>
    <rPh sb="53" eb="54">
      <t>スウ</t>
    </rPh>
    <rPh sb="55" eb="57">
      <t>サイテイ</t>
    </rPh>
    <rPh sb="59" eb="61">
      <t>イジョウ</t>
    </rPh>
    <phoneticPr fontId="4"/>
  </si>
  <si>
    <t>権限設定は年度別に管理でき、必要に応じて権限の変更等ができること。</t>
    <phoneticPr fontId="3"/>
  </si>
  <si>
    <t>権限管理</t>
    <rPh sb="0" eb="2">
      <t>ケンゲン</t>
    </rPh>
    <rPh sb="2" eb="4">
      <t>カンリ</t>
    </rPh>
    <phoneticPr fontId="3"/>
  </si>
  <si>
    <t>掲示板機能</t>
    <rPh sb="3" eb="5">
      <t>キノウ</t>
    </rPh>
    <phoneticPr fontId="3"/>
  </si>
  <si>
    <t>業務メニュー上に掲示板機能を設け、システム管理者等から利用者に対して通知事項を掲載できること。掲載内容の修正・削除もできること。</t>
    <rPh sb="0" eb="2">
      <t>ギョウム</t>
    </rPh>
    <rPh sb="6" eb="7">
      <t>ジョウ</t>
    </rPh>
    <rPh sb="8" eb="11">
      <t>ケイジバン</t>
    </rPh>
    <rPh sb="11" eb="13">
      <t>キノウ</t>
    </rPh>
    <rPh sb="14" eb="15">
      <t>モウ</t>
    </rPh>
    <rPh sb="21" eb="24">
      <t>カンリシャ</t>
    </rPh>
    <rPh sb="24" eb="25">
      <t>ナド</t>
    </rPh>
    <rPh sb="27" eb="30">
      <t>リヨウシャ</t>
    </rPh>
    <rPh sb="31" eb="32">
      <t>タイ</t>
    </rPh>
    <rPh sb="34" eb="36">
      <t>ツウチ</t>
    </rPh>
    <rPh sb="36" eb="38">
      <t>ジコウ</t>
    </rPh>
    <rPh sb="39" eb="41">
      <t>ケイサイ</t>
    </rPh>
    <rPh sb="47" eb="49">
      <t>ケイサイ</t>
    </rPh>
    <rPh sb="49" eb="51">
      <t>ナイヨウ</t>
    </rPh>
    <rPh sb="52" eb="54">
      <t>シュウセイ</t>
    </rPh>
    <rPh sb="55" eb="57">
      <t>サクジョ</t>
    </rPh>
    <phoneticPr fontId="3"/>
  </si>
  <si>
    <t>ログ管理</t>
    <rPh sb="2" eb="4">
      <t>カンリ</t>
    </rPh>
    <phoneticPr fontId="3"/>
  </si>
  <si>
    <t>システム使用ログ</t>
    <phoneticPr fontId="3"/>
  </si>
  <si>
    <t>ユーザーのログイン・ログアウト時間や業務の使用状況をログとして記録し、システム管理者が容易に確認できること。
Web Service等のログではなく、システムの機能として実現すること。</t>
    <rPh sb="31" eb="33">
      <t>キロク</t>
    </rPh>
    <rPh sb="39" eb="41">
      <t>カンリ</t>
    </rPh>
    <rPh sb="41" eb="42">
      <t>シャ</t>
    </rPh>
    <rPh sb="43" eb="45">
      <t>ヨウイ</t>
    </rPh>
    <rPh sb="46" eb="48">
      <t>カクニン</t>
    </rPh>
    <rPh sb="66" eb="67">
      <t>ナド</t>
    </rPh>
    <rPh sb="80" eb="82">
      <t>キノウ</t>
    </rPh>
    <rPh sb="85" eb="87">
      <t>ジツゲン</t>
    </rPh>
    <phoneticPr fontId="3"/>
  </si>
  <si>
    <t>特別職氏名管理</t>
    <rPh sb="0" eb="2">
      <t>トクベツ</t>
    </rPh>
    <rPh sb="2" eb="3">
      <t>ショク</t>
    </rPh>
    <rPh sb="3" eb="5">
      <t>シメイ</t>
    </rPh>
    <rPh sb="5" eb="7">
      <t>カンリ</t>
    </rPh>
    <phoneticPr fontId="3"/>
  </si>
  <si>
    <t>画面上に表示される科目等は、職員の権限にて利用可能なもののみが表示され、誤入力等を防止できること。</t>
    <rPh sb="0" eb="3">
      <t>ガメンジョウ</t>
    </rPh>
    <rPh sb="4" eb="6">
      <t>ヒョウジ</t>
    </rPh>
    <rPh sb="9" eb="11">
      <t>カモク</t>
    </rPh>
    <rPh sb="11" eb="12">
      <t>トウ</t>
    </rPh>
    <rPh sb="14" eb="16">
      <t>ショクイン</t>
    </rPh>
    <rPh sb="17" eb="19">
      <t>ケンゲン</t>
    </rPh>
    <rPh sb="21" eb="23">
      <t>リヨウ</t>
    </rPh>
    <rPh sb="23" eb="25">
      <t>カノウ</t>
    </rPh>
    <rPh sb="31" eb="33">
      <t>ヒョウジ</t>
    </rPh>
    <rPh sb="36" eb="39">
      <t>ゴニュウリョク</t>
    </rPh>
    <rPh sb="39" eb="40">
      <t>トウ</t>
    </rPh>
    <rPh sb="41" eb="43">
      <t>ボウシ</t>
    </rPh>
    <phoneticPr fontId="2"/>
  </si>
  <si>
    <t>要求入力</t>
    <rPh sb="0" eb="2">
      <t>ヨウキュウ</t>
    </rPh>
    <rPh sb="2" eb="4">
      <t>ニュウリョク</t>
    </rPh>
    <phoneticPr fontId="3"/>
  </si>
  <si>
    <t>歳入予算・歳出予算について、科目の末端単位で積算根拠を入力できること。</t>
    <rPh sb="0" eb="2">
      <t>サイニュウ</t>
    </rPh>
    <rPh sb="2" eb="4">
      <t>ヨサン</t>
    </rPh>
    <rPh sb="5" eb="7">
      <t>サイシュツ</t>
    </rPh>
    <rPh sb="7" eb="9">
      <t>ヨサン</t>
    </rPh>
    <rPh sb="14" eb="16">
      <t>カモク</t>
    </rPh>
    <rPh sb="17" eb="19">
      <t>マッタン</t>
    </rPh>
    <rPh sb="19" eb="21">
      <t>タンイ</t>
    </rPh>
    <rPh sb="22" eb="24">
      <t>セキサン</t>
    </rPh>
    <rPh sb="24" eb="26">
      <t>コンキョ</t>
    </rPh>
    <rPh sb="27" eb="29">
      <t>ニュウリョク</t>
    </rPh>
    <phoneticPr fontId="2"/>
  </si>
  <si>
    <t>積算根拠は、前年度に登録されているものを複写して利用できること。</t>
    <rPh sb="0" eb="2">
      <t>セキサン</t>
    </rPh>
    <rPh sb="2" eb="4">
      <t>コンキョ</t>
    </rPh>
    <rPh sb="6" eb="9">
      <t>ゼンネンド</t>
    </rPh>
    <rPh sb="10" eb="12">
      <t>トウロク</t>
    </rPh>
    <rPh sb="20" eb="22">
      <t>フクシャ</t>
    </rPh>
    <rPh sb="24" eb="26">
      <t>リヨウ</t>
    </rPh>
    <phoneticPr fontId="3"/>
  </si>
  <si>
    <t>積算根拠を新規に登録する際には、積算行を容易に追加できること。また要求内容の見やすさ等を考慮し、追加する場所も任意に選択できること。</t>
    <rPh sb="0" eb="2">
      <t>セキサン</t>
    </rPh>
    <rPh sb="2" eb="4">
      <t>コンキョ</t>
    </rPh>
    <rPh sb="5" eb="7">
      <t>シンキ</t>
    </rPh>
    <rPh sb="8" eb="10">
      <t>トウロク</t>
    </rPh>
    <rPh sb="12" eb="13">
      <t>サイ</t>
    </rPh>
    <rPh sb="16" eb="18">
      <t>セキサン</t>
    </rPh>
    <rPh sb="18" eb="19">
      <t>ギョウ</t>
    </rPh>
    <rPh sb="20" eb="22">
      <t>ヨウイ</t>
    </rPh>
    <rPh sb="23" eb="25">
      <t>ツイカ</t>
    </rPh>
    <rPh sb="33" eb="35">
      <t>ヨウキュウ</t>
    </rPh>
    <rPh sb="35" eb="37">
      <t>ナイヨウ</t>
    </rPh>
    <rPh sb="38" eb="39">
      <t>ミ</t>
    </rPh>
    <rPh sb="42" eb="43">
      <t>ナド</t>
    </rPh>
    <rPh sb="44" eb="46">
      <t>コウリョ</t>
    </rPh>
    <rPh sb="48" eb="50">
      <t>ツイカ</t>
    </rPh>
    <rPh sb="52" eb="54">
      <t>バショ</t>
    </rPh>
    <rPh sb="55" eb="57">
      <t>ニンイ</t>
    </rPh>
    <rPh sb="58" eb="60">
      <t>センタク</t>
    </rPh>
    <phoneticPr fontId="3"/>
  </si>
  <si>
    <t>積算根拠入力欄に入力された内容から、金額の自動計算ができること。自動計算に際し、基本的な四則演算を自動判別できること。</t>
    <rPh sb="0" eb="2">
      <t>セキサン</t>
    </rPh>
    <rPh sb="2" eb="4">
      <t>コンキョ</t>
    </rPh>
    <rPh sb="4" eb="6">
      <t>ニュウリョク</t>
    </rPh>
    <rPh sb="6" eb="7">
      <t>ラン</t>
    </rPh>
    <rPh sb="8" eb="10">
      <t>ニュウリョク</t>
    </rPh>
    <rPh sb="13" eb="15">
      <t>ナイヨウ</t>
    </rPh>
    <rPh sb="18" eb="20">
      <t>キンガク</t>
    </rPh>
    <rPh sb="21" eb="23">
      <t>ジドウ</t>
    </rPh>
    <rPh sb="23" eb="25">
      <t>ケイサン</t>
    </rPh>
    <rPh sb="32" eb="36">
      <t>ジドウケイサン</t>
    </rPh>
    <rPh sb="37" eb="38">
      <t>サイ</t>
    </rPh>
    <rPh sb="40" eb="42">
      <t>キホン</t>
    </rPh>
    <rPh sb="42" eb="43">
      <t>テキ</t>
    </rPh>
    <rPh sb="44" eb="46">
      <t>シソク</t>
    </rPh>
    <rPh sb="46" eb="48">
      <t>エンザン</t>
    </rPh>
    <rPh sb="49" eb="51">
      <t>ジドウ</t>
    </rPh>
    <rPh sb="51" eb="53">
      <t>ハンベツ</t>
    </rPh>
    <phoneticPr fontId="3"/>
  </si>
  <si>
    <t>積算根拠入力時には「×（掛ける）」「÷（割る）」といった算術記号が利用できること。</t>
    <rPh sb="0" eb="2">
      <t>セキサン</t>
    </rPh>
    <rPh sb="2" eb="4">
      <t>コンキョ</t>
    </rPh>
    <rPh sb="4" eb="6">
      <t>ニュウリョク</t>
    </rPh>
    <rPh sb="6" eb="7">
      <t>ジ</t>
    </rPh>
    <rPh sb="12" eb="13">
      <t>カ</t>
    </rPh>
    <rPh sb="20" eb="21">
      <t>ワ</t>
    </rPh>
    <rPh sb="28" eb="30">
      <t>サンジュツ</t>
    </rPh>
    <rPh sb="30" eb="32">
      <t>キゴウ</t>
    </rPh>
    <rPh sb="33" eb="35">
      <t>リヨウ</t>
    </rPh>
    <phoneticPr fontId="3"/>
  </si>
  <si>
    <t>積算根拠入力欄には、説明文等の登録もできること。説明文を入力した際に自動計算でエラーとならない仕組みとすること。</t>
    <rPh sb="0" eb="2">
      <t>セキサン</t>
    </rPh>
    <rPh sb="2" eb="4">
      <t>コンキョ</t>
    </rPh>
    <rPh sb="4" eb="6">
      <t>ニュウリョク</t>
    </rPh>
    <rPh sb="6" eb="7">
      <t>ラン</t>
    </rPh>
    <rPh sb="10" eb="13">
      <t>セツメイブン</t>
    </rPh>
    <rPh sb="13" eb="14">
      <t>ナド</t>
    </rPh>
    <rPh sb="15" eb="17">
      <t>トウロク</t>
    </rPh>
    <rPh sb="24" eb="27">
      <t>セツメイブン</t>
    </rPh>
    <rPh sb="28" eb="30">
      <t>ニュウリョク</t>
    </rPh>
    <rPh sb="32" eb="33">
      <t>サイ</t>
    </rPh>
    <rPh sb="34" eb="36">
      <t>ジドウ</t>
    </rPh>
    <rPh sb="36" eb="38">
      <t>ケイサン</t>
    </rPh>
    <rPh sb="47" eb="49">
      <t>シク</t>
    </rPh>
    <phoneticPr fontId="3"/>
  </si>
  <si>
    <t>入力された積算根拠の金額を積み上げ、科目の末端単位で予算額を千円単位で計上できること。積算根拠の金額を積み上げた結果、歳入は切り捨て、歳出は切り上げにて千円未満の端数を自動調整できること。</t>
    <rPh sb="0" eb="2">
      <t>ニュウリョク</t>
    </rPh>
    <rPh sb="5" eb="7">
      <t>セキサン</t>
    </rPh>
    <rPh sb="7" eb="9">
      <t>コンキョ</t>
    </rPh>
    <rPh sb="10" eb="12">
      <t>キンガク</t>
    </rPh>
    <rPh sb="13" eb="14">
      <t>ツ</t>
    </rPh>
    <rPh sb="15" eb="16">
      <t>ア</t>
    </rPh>
    <rPh sb="18" eb="20">
      <t>カモク</t>
    </rPh>
    <rPh sb="21" eb="23">
      <t>マッタン</t>
    </rPh>
    <rPh sb="23" eb="25">
      <t>タンイ</t>
    </rPh>
    <rPh sb="26" eb="29">
      <t>ヨサンガク</t>
    </rPh>
    <rPh sb="30" eb="32">
      <t>センエン</t>
    </rPh>
    <rPh sb="32" eb="34">
      <t>タンイ</t>
    </rPh>
    <rPh sb="35" eb="37">
      <t>ケイジョウ</t>
    </rPh>
    <rPh sb="43" eb="45">
      <t>セキサン</t>
    </rPh>
    <rPh sb="45" eb="47">
      <t>コンキョ</t>
    </rPh>
    <rPh sb="48" eb="50">
      <t>キンガク</t>
    </rPh>
    <rPh sb="51" eb="52">
      <t>ツ</t>
    </rPh>
    <rPh sb="53" eb="54">
      <t>ア</t>
    </rPh>
    <rPh sb="56" eb="58">
      <t>ケッカ</t>
    </rPh>
    <rPh sb="59" eb="61">
      <t>サイニュウ</t>
    </rPh>
    <rPh sb="62" eb="63">
      <t>キ</t>
    </rPh>
    <rPh sb="64" eb="65">
      <t>ス</t>
    </rPh>
    <rPh sb="67" eb="69">
      <t>サイシュツ</t>
    </rPh>
    <rPh sb="70" eb="71">
      <t>キ</t>
    </rPh>
    <rPh sb="72" eb="73">
      <t>ア</t>
    </rPh>
    <rPh sb="76" eb="78">
      <t>センエン</t>
    </rPh>
    <rPh sb="78" eb="80">
      <t>ミマン</t>
    </rPh>
    <rPh sb="81" eb="83">
      <t>ハスウ</t>
    </rPh>
    <rPh sb="84" eb="86">
      <t>ジドウ</t>
    </rPh>
    <rPh sb="86" eb="88">
      <t>チョウセイ</t>
    </rPh>
    <phoneticPr fontId="3"/>
  </si>
  <si>
    <t>積算根拠登録時には、予め登録されている定型文等から選択し、積算根拠として利用できること。例えば、共通的に利用する単価情報等を予め登録し、同一単価で要求できるようにする等。</t>
    <rPh sb="0" eb="2">
      <t>セキサン</t>
    </rPh>
    <rPh sb="2" eb="4">
      <t>コンキョ</t>
    </rPh>
    <rPh sb="4" eb="6">
      <t>トウロク</t>
    </rPh>
    <rPh sb="6" eb="7">
      <t>ジ</t>
    </rPh>
    <rPh sb="10" eb="11">
      <t>アラカジ</t>
    </rPh>
    <rPh sb="12" eb="14">
      <t>トウロク</t>
    </rPh>
    <rPh sb="19" eb="22">
      <t>テイケイブン</t>
    </rPh>
    <rPh sb="22" eb="23">
      <t>ナド</t>
    </rPh>
    <rPh sb="25" eb="27">
      <t>センタク</t>
    </rPh>
    <rPh sb="29" eb="31">
      <t>セキサン</t>
    </rPh>
    <rPh sb="31" eb="33">
      <t>コンキョ</t>
    </rPh>
    <rPh sb="36" eb="38">
      <t>リヨウ</t>
    </rPh>
    <rPh sb="44" eb="45">
      <t>タト</t>
    </rPh>
    <rPh sb="48" eb="50">
      <t>キョウツウ</t>
    </rPh>
    <rPh sb="50" eb="51">
      <t>テキ</t>
    </rPh>
    <rPh sb="52" eb="54">
      <t>リヨウ</t>
    </rPh>
    <rPh sb="56" eb="58">
      <t>タンカ</t>
    </rPh>
    <rPh sb="58" eb="60">
      <t>ジョウホウ</t>
    </rPh>
    <rPh sb="60" eb="61">
      <t>ナド</t>
    </rPh>
    <rPh sb="62" eb="63">
      <t>アラカジ</t>
    </rPh>
    <rPh sb="64" eb="66">
      <t>トウロク</t>
    </rPh>
    <rPh sb="68" eb="70">
      <t>ドウイツ</t>
    </rPh>
    <rPh sb="70" eb="72">
      <t>タンカ</t>
    </rPh>
    <rPh sb="73" eb="75">
      <t>ヨウキュウ</t>
    </rPh>
    <rPh sb="83" eb="84">
      <t>ナド</t>
    </rPh>
    <phoneticPr fontId="3"/>
  </si>
  <si>
    <t>誤計算防止のため、全角数字は文字、半角数字は数字として処理できること。</t>
    <rPh sb="0" eb="1">
      <t>ゴ</t>
    </rPh>
    <rPh sb="1" eb="3">
      <t>ケイサン</t>
    </rPh>
    <rPh sb="3" eb="5">
      <t>ボウシ</t>
    </rPh>
    <rPh sb="9" eb="11">
      <t>ゼンカク</t>
    </rPh>
    <rPh sb="11" eb="13">
      <t>スウジ</t>
    </rPh>
    <rPh sb="14" eb="16">
      <t>モジ</t>
    </rPh>
    <rPh sb="17" eb="19">
      <t>ハンカク</t>
    </rPh>
    <rPh sb="19" eb="21">
      <t>スウジ</t>
    </rPh>
    <rPh sb="22" eb="24">
      <t>スウジ</t>
    </rPh>
    <rPh sb="27" eb="29">
      <t>ショリ</t>
    </rPh>
    <phoneticPr fontId="3"/>
  </si>
  <si>
    <t>歳入予算の要求時に、特定財源に該当する科目に関しては財源充当入力ができること。特定財源時には充当の入力を促す等財源充当の入力漏れを防ぐ仕組みを有すこと。</t>
    <rPh sb="0" eb="2">
      <t>サイニュウ</t>
    </rPh>
    <rPh sb="2" eb="4">
      <t>ヨサン</t>
    </rPh>
    <rPh sb="5" eb="7">
      <t>ヨウキュウ</t>
    </rPh>
    <rPh sb="7" eb="8">
      <t>ジ</t>
    </rPh>
    <rPh sb="10" eb="12">
      <t>トクテイ</t>
    </rPh>
    <rPh sb="12" eb="14">
      <t>ザイゲン</t>
    </rPh>
    <rPh sb="15" eb="17">
      <t>ガイトウ</t>
    </rPh>
    <rPh sb="19" eb="21">
      <t>カモク</t>
    </rPh>
    <rPh sb="22" eb="23">
      <t>カン</t>
    </rPh>
    <rPh sb="26" eb="28">
      <t>ザイゲン</t>
    </rPh>
    <rPh sb="28" eb="30">
      <t>ジュウトウ</t>
    </rPh>
    <rPh sb="30" eb="32">
      <t>ニュウリョク</t>
    </rPh>
    <rPh sb="39" eb="41">
      <t>トクテイ</t>
    </rPh>
    <rPh sb="41" eb="43">
      <t>ザイゲン</t>
    </rPh>
    <rPh sb="43" eb="44">
      <t>ジ</t>
    </rPh>
    <rPh sb="46" eb="48">
      <t>ジュウトウ</t>
    </rPh>
    <rPh sb="49" eb="51">
      <t>ニュウリョク</t>
    </rPh>
    <rPh sb="52" eb="53">
      <t>ウナガ</t>
    </rPh>
    <rPh sb="54" eb="55">
      <t>ナド</t>
    </rPh>
    <rPh sb="55" eb="57">
      <t>ザイゲン</t>
    </rPh>
    <rPh sb="57" eb="59">
      <t>ジュウトウ</t>
    </rPh>
    <rPh sb="60" eb="62">
      <t>ニュウリョク</t>
    </rPh>
    <rPh sb="62" eb="63">
      <t>モ</t>
    </rPh>
    <rPh sb="65" eb="66">
      <t>フセ</t>
    </rPh>
    <rPh sb="67" eb="69">
      <t>シク</t>
    </rPh>
    <rPh sb="71" eb="72">
      <t>ユウ</t>
    </rPh>
    <phoneticPr fontId="3"/>
  </si>
  <si>
    <t>前年度充当済みの予算事業を当年度も利用できる等、入力の都度充当先の事業を登録する必要がない仕組みであること。</t>
    <rPh sb="0" eb="3">
      <t>ゼンネンド</t>
    </rPh>
    <rPh sb="3" eb="5">
      <t>ジュウトウ</t>
    </rPh>
    <rPh sb="5" eb="6">
      <t>ズ</t>
    </rPh>
    <rPh sb="8" eb="10">
      <t>ヨサン</t>
    </rPh>
    <rPh sb="10" eb="12">
      <t>ジギョウ</t>
    </rPh>
    <rPh sb="13" eb="16">
      <t>トウネンド</t>
    </rPh>
    <rPh sb="17" eb="19">
      <t>リヨウ</t>
    </rPh>
    <rPh sb="22" eb="23">
      <t>ナド</t>
    </rPh>
    <rPh sb="24" eb="26">
      <t>ニュウリョク</t>
    </rPh>
    <rPh sb="27" eb="29">
      <t>ツド</t>
    </rPh>
    <rPh sb="29" eb="31">
      <t>ジュウトウ</t>
    </rPh>
    <rPh sb="31" eb="32">
      <t>サキ</t>
    </rPh>
    <rPh sb="33" eb="35">
      <t>ジギョウ</t>
    </rPh>
    <rPh sb="36" eb="38">
      <t>トウロク</t>
    </rPh>
    <rPh sb="40" eb="42">
      <t>ヒツヨウ</t>
    </rPh>
    <rPh sb="45" eb="47">
      <t>シク</t>
    </rPh>
    <phoneticPr fontId="3"/>
  </si>
  <si>
    <t>財源充当入力時に、歳入額に対する未充当、過充当といったチェックができること。</t>
    <rPh sb="0" eb="2">
      <t>ザイゲン</t>
    </rPh>
    <rPh sb="2" eb="4">
      <t>ジュウトウ</t>
    </rPh>
    <rPh sb="4" eb="6">
      <t>ニュウリョク</t>
    </rPh>
    <rPh sb="6" eb="7">
      <t>ジ</t>
    </rPh>
    <rPh sb="9" eb="11">
      <t>サイニュウ</t>
    </rPh>
    <rPh sb="11" eb="12">
      <t>ガク</t>
    </rPh>
    <rPh sb="13" eb="14">
      <t>タイ</t>
    </rPh>
    <rPh sb="16" eb="19">
      <t>ミジュウトウ</t>
    </rPh>
    <rPh sb="20" eb="21">
      <t>カ</t>
    </rPh>
    <rPh sb="21" eb="23">
      <t>ジュウトウ</t>
    </rPh>
    <phoneticPr fontId="3"/>
  </si>
  <si>
    <t>登録された要求情報を元に、歳入、歳出それぞれで予算見積書が出力できること。</t>
    <rPh sb="0" eb="2">
      <t>トウロク</t>
    </rPh>
    <rPh sb="5" eb="7">
      <t>ヨウキュウ</t>
    </rPh>
    <rPh sb="7" eb="9">
      <t>ジョウホウ</t>
    </rPh>
    <rPh sb="10" eb="11">
      <t>モト</t>
    </rPh>
    <rPh sb="13" eb="15">
      <t>サイニュウ</t>
    </rPh>
    <rPh sb="16" eb="18">
      <t>サイシュツ</t>
    </rPh>
    <rPh sb="23" eb="25">
      <t>ヨサン</t>
    </rPh>
    <rPh sb="25" eb="28">
      <t>ミツモリショ</t>
    </rPh>
    <rPh sb="27" eb="28">
      <t>ショ</t>
    </rPh>
    <rPh sb="29" eb="31">
      <t>シュツリョク</t>
    </rPh>
    <phoneticPr fontId="3"/>
  </si>
  <si>
    <t>予算査定開始前に、各課での要求入力ができないように要求入力の締め切りができること。締め切られたあとは、各課での要求入力ができないこと。</t>
    <rPh sb="0" eb="2">
      <t>ヨサン</t>
    </rPh>
    <rPh sb="2" eb="4">
      <t>サテイ</t>
    </rPh>
    <rPh sb="4" eb="6">
      <t>カイシ</t>
    </rPh>
    <rPh sb="6" eb="7">
      <t>マエ</t>
    </rPh>
    <rPh sb="9" eb="11">
      <t>カクカ</t>
    </rPh>
    <rPh sb="13" eb="15">
      <t>ヨウキュウ</t>
    </rPh>
    <rPh sb="15" eb="17">
      <t>ニュウリョク</t>
    </rPh>
    <rPh sb="25" eb="27">
      <t>ヨウキュウ</t>
    </rPh>
    <rPh sb="27" eb="29">
      <t>ニュウリョク</t>
    </rPh>
    <rPh sb="30" eb="31">
      <t>シ</t>
    </rPh>
    <rPh sb="32" eb="33">
      <t>キ</t>
    </rPh>
    <rPh sb="41" eb="42">
      <t>シ</t>
    </rPh>
    <rPh sb="43" eb="44">
      <t>キ</t>
    </rPh>
    <rPh sb="51" eb="53">
      <t>カクカ</t>
    </rPh>
    <rPh sb="55" eb="57">
      <t>ヨウキュウ</t>
    </rPh>
    <rPh sb="57" eb="59">
      <t>ニュウリョク</t>
    </rPh>
    <phoneticPr fontId="3"/>
  </si>
  <si>
    <t>締め切り解除</t>
    <rPh sb="0" eb="1">
      <t>シ</t>
    </rPh>
    <rPh sb="2" eb="3">
      <t>キ</t>
    </rPh>
    <rPh sb="4" eb="6">
      <t>カイジョ</t>
    </rPh>
    <phoneticPr fontId="3"/>
  </si>
  <si>
    <t>予算査定は、予算要求時の内容を修正することなく、予算査定情報として個別に入力できること。</t>
    <rPh sb="0" eb="2">
      <t>ヨサン</t>
    </rPh>
    <rPh sb="2" eb="4">
      <t>サテイ</t>
    </rPh>
    <rPh sb="6" eb="8">
      <t>ヨサン</t>
    </rPh>
    <rPh sb="8" eb="10">
      <t>ヨウキュウ</t>
    </rPh>
    <rPh sb="10" eb="11">
      <t>ジ</t>
    </rPh>
    <rPh sb="12" eb="14">
      <t>ナイヨウ</t>
    </rPh>
    <rPh sb="15" eb="17">
      <t>シュウセイ</t>
    </rPh>
    <rPh sb="24" eb="26">
      <t>ヨサン</t>
    </rPh>
    <rPh sb="26" eb="28">
      <t>サテイ</t>
    </rPh>
    <rPh sb="28" eb="30">
      <t>ジョウホウ</t>
    </rPh>
    <rPh sb="33" eb="35">
      <t>コベツ</t>
    </rPh>
    <rPh sb="36" eb="38">
      <t>ニュウリョク</t>
    </rPh>
    <phoneticPr fontId="3"/>
  </si>
  <si>
    <t>予算査定は、積算根拠を直接修正する、査定段階で積算根拠を追加して調整入力する、科目の末端単位で直接査定額を入力する等、様々な入力を可能とし、効率的な査定ができること。</t>
    <rPh sb="0" eb="2">
      <t>ヨサン</t>
    </rPh>
    <rPh sb="2" eb="4">
      <t>サテイ</t>
    </rPh>
    <rPh sb="6" eb="8">
      <t>セキサン</t>
    </rPh>
    <rPh sb="8" eb="10">
      <t>コンキョ</t>
    </rPh>
    <rPh sb="11" eb="13">
      <t>チョクセツ</t>
    </rPh>
    <rPh sb="13" eb="15">
      <t>シュウセイ</t>
    </rPh>
    <rPh sb="18" eb="20">
      <t>サテイ</t>
    </rPh>
    <rPh sb="20" eb="22">
      <t>ダンカイ</t>
    </rPh>
    <rPh sb="23" eb="25">
      <t>セキサン</t>
    </rPh>
    <rPh sb="25" eb="27">
      <t>コンキョ</t>
    </rPh>
    <rPh sb="28" eb="30">
      <t>ツイカ</t>
    </rPh>
    <rPh sb="32" eb="34">
      <t>チョウセイ</t>
    </rPh>
    <rPh sb="34" eb="36">
      <t>ニュウリョク</t>
    </rPh>
    <rPh sb="39" eb="41">
      <t>カモク</t>
    </rPh>
    <rPh sb="42" eb="44">
      <t>マッタン</t>
    </rPh>
    <rPh sb="44" eb="46">
      <t>タンイ</t>
    </rPh>
    <rPh sb="47" eb="49">
      <t>チョクセツ</t>
    </rPh>
    <rPh sb="49" eb="51">
      <t>サテイ</t>
    </rPh>
    <rPh sb="51" eb="52">
      <t>ガク</t>
    </rPh>
    <rPh sb="53" eb="55">
      <t>ニュウリョク</t>
    </rPh>
    <rPh sb="57" eb="58">
      <t>ナド</t>
    </rPh>
    <rPh sb="59" eb="61">
      <t>サマザマ</t>
    </rPh>
    <rPh sb="62" eb="64">
      <t>ニュウリョク</t>
    </rPh>
    <rPh sb="65" eb="67">
      <t>カノウ</t>
    </rPh>
    <rPh sb="70" eb="73">
      <t>コウリツテキ</t>
    </rPh>
    <rPh sb="74" eb="76">
      <t>サテイ</t>
    </rPh>
    <phoneticPr fontId="3"/>
  </si>
  <si>
    <t>予算査定は複数回行われる場合があるため、査定履歴として管理できること。
査定履歴は最大で5履歴ほど管理できること。</t>
    <rPh sb="0" eb="2">
      <t>ヨサン</t>
    </rPh>
    <rPh sb="2" eb="4">
      <t>サテイ</t>
    </rPh>
    <rPh sb="5" eb="7">
      <t>フクスウ</t>
    </rPh>
    <rPh sb="7" eb="8">
      <t>カイ</t>
    </rPh>
    <rPh sb="8" eb="9">
      <t>オコナ</t>
    </rPh>
    <rPh sb="12" eb="14">
      <t>バアイ</t>
    </rPh>
    <rPh sb="20" eb="22">
      <t>サテイ</t>
    </rPh>
    <rPh sb="22" eb="24">
      <t>リレキ</t>
    </rPh>
    <rPh sb="27" eb="29">
      <t>カンリ</t>
    </rPh>
    <rPh sb="36" eb="38">
      <t>サテイ</t>
    </rPh>
    <rPh sb="38" eb="40">
      <t>リレキ</t>
    </rPh>
    <rPh sb="41" eb="43">
      <t>サイダイ</t>
    </rPh>
    <rPh sb="45" eb="47">
      <t>リレキ</t>
    </rPh>
    <rPh sb="49" eb="51">
      <t>カンリ</t>
    </rPh>
    <phoneticPr fontId="3"/>
  </si>
  <si>
    <t>予算査定は予算要求入力と同様の操作にて行うことができ、査定として新たに操作方法を習得する必要がないこと。</t>
    <rPh sb="0" eb="2">
      <t>ヨサン</t>
    </rPh>
    <rPh sb="2" eb="4">
      <t>サテイ</t>
    </rPh>
    <rPh sb="5" eb="7">
      <t>ヨサン</t>
    </rPh>
    <rPh sb="7" eb="9">
      <t>ヨウキュウ</t>
    </rPh>
    <rPh sb="9" eb="11">
      <t>ニュウリョク</t>
    </rPh>
    <rPh sb="12" eb="14">
      <t>ドウヨウ</t>
    </rPh>
    <rPh sb="15" eb="17">
      <t>ソウサ</t>
    </rPh>
    <rPh sb="19" eb="20">
      <t>オコナ</t>
    </rPh>
    <rPh sb="27" eb="29">
      <t>サテイ</t>
    </rPh>
    <rPh sb="32" eb="33">
      <t>アラ</t>
    </rPh>
    <rPh sb="35" eb="37">
      <t>ソウサ</t>
    </rPh>
    <rPh sb="37" eb="39">
      <t>ホウホウ</t>
    </rPh>
    <rPh sb="40" eb="42">
      <t>シュウトク</t>
    </rPh>
    <rPh sb="44" eb="46">
      <t>ヒツヨウ</t>
    </rPh>
    <phoneticPr fontId="3"/>
  </si>
  <si>
    <t>査定開始前に予め要求額を複写し査定初期データを作る等し、要求通りの査定とする際には入力しなくても良い仕組みとすること。</t>
    <rPh sb="0" eb="2">
      <t>サテイ</t>
    </rPh>
    <rPh sb="2" eb="4">
      <t>カイシ</t>
    </rPh>
    <rPh sb="4" eb="5">
      <t>マエ</t>
    </rPh>
    <rPh sb="6" eb="7">
      <t>アラカジ</t>
    </rPh>
    <rPh sb="8" eb="11">
      <t>ヨウキュウガク</t>
    </rPh>
    <rPh sb="12" eb="14">
      <t>フクシャ</t>
    </rPh>
    <rPh sb="15" eb="17">
      <t>サテイ</t>
    </rPh>
    <rPh sb="17" eb="19">
      <t>ショキ</t>
    </rPh>
    <rPh sb="23" eb="24">
      <t>ツク</t>
    </rPh>
    <rPh sb="25" eb="26">
      <t>ナド</t>
    </rPh>
    <rPh sb="28" eb="30">
      <t>ヨウキュウ</t>
    </rPh>
    <rPh sb="30" eb="31">
      <t>トオ</t>
    </rPh>
    <rPh sb="33" eb="35">
      <t>サテイ</t>
    </rPh>
    <rPh sb="38" eb="39">
      <t>サイ</t>
    </rPh>
    <rPh sb="41" eb="43">
      <t>ニュリョク</t>
    </rPh>
    <rPh sb="48" eb="49">
      <t>ヨ</t>
    </rPh>
    <rPh sb="50" eb="52">
      <t>シク</t>
    </rPh>
    <phoneticPr fontId="3"/>
  </si>
  <si>
    <t>決定した予算情報を、内示として各課で自由に参照できること。
管理部門にて内示の設定をしない限り、各課では参照できないこと。</t>
    <rPh sb="0" eb="2">
      <t>ケッテイ</t>
    </rPh>
    <rPh sb="4" eb="6">
      <t>ヨサン</t>
    </rPh>
    <rPh sb="6" eb="8">
      <t>ジョウホウ</t>
    </rPh>
    <rPh sb="10" eb="12">
      <t>ナイジ</t>
    </rPh>
    <rPh sb="15" eb="17">
      <t>カクカ</t>
    </rPh>
    <rPh sb="18" eb="20">
      <t>ジユウ</t>
    </rPh>
    <rPh sb="21" eb="23">
      <t>サンショウ</t>
    </rPh>
    <rPh sb="30" eb="34">
      <t>カンリブモン</t>
    </rPh>
    <rPh sb="36" eb="38">
      <t>ナイジ</t>
    </rPh>
    <rPh sb="39" eb="41">
      <t>セッテイ</t>
    </rPh>
    <rPh sb="45" eb="46">
      <t>カギ</t>
    </rPh>
    <rPh sb="48" eb="50">
      <t>カクカ</t>
    </rPh>
    <rPh sb="52" eb="54">
      <t>サンショウ</t>
    </rPh>
    <phoneticPr fontId="3"/>
  </si>
  <si>
    <t>歳入・歳出の予算措置状況を所属別に確認できること。</t>
    <rPh sb="0" eb="2">
      <t>サイニュウ</t>
    </rPh>
    <rPh sb="3" eb="5">
      <t>サイシュツ</t>
    </rPh>
    <rPh sb="6" eb="8">
      <t>ヨサン</t>
    </rPh>
    <rPh sb="8" eb="10">
      <t>ソチ</t>
    </rPh>
    <rPh sb="10" eb="12">
      <t>ジョウキョウ</t>
    </rPh>
    <rPh sb="13" eb="15">
      <t>ショゾク</t>
    </rPh>
    <rPh sb="15" eb="16">
      <t>ベツ</t>
    </rPh>
    <rPh sb="17" eb="19">
      <t>カクニン</t>
    </rPh>
    <phoneticPr fontId="3"/>
  </si>
  <si>
    <t>歳入予算について、未充当・過充当のチェックリストが出力できること。</t>
    <rPh sb="0" eb="2">
      <t>サイニュウ</t>
    </rPh>
    <rPh sb="2" eb="4">
      <t>ヨサン</t>
    </rPh>
    <rPh sb="9" eb="12">
      <t>ミジュウトウ</t>
    </rPh>
    <rPh sb="13" eb="14">
      <t>カ</t>
    </rPh>
    <rPh sb="14" eb="16">
      <t>ジュウトウ</t>
    </rPh>
    <rPh sb="25" eb="27">
      <t>シュツリョク</t>
    </rPh>
    <phoneticPr fontId="3"/>
  </si>
  <si>
    <t>歳出予算について、過充当のチェックリストが出力できること。</t>
    <rPh sb="0" eb="2">
      <t>サイシュツ</t>
    </rPh>
    <rPh sb="2" eb="4">
      <t>ヨサン</t>
    </rPh>
    <rPh sb="9" eb="10">
      <t>カ</t>
    </rPh>
    <rPh sb="10" eb="12">
      <t>ジュウトウ</t>
    </rPh>
    <rPh sb="21" eb="23">
      <t>シュツリョク</t>
    </rPh>
    <phoneticPr fontId="3"/>
  </si>
  <si>
    <t>補正予算編成では、当初予算編成と同様に要求・査定・予算書作成までの対応ができること。</t>
    <rPh sb="0" eb="2">
      <t>ホセイ</t>
    </rPh>
    <rPh sb="2" eb="4">
      <t>ヨサン</t>
    </rPh>
    <rPh sb="4" eb="6">
      <t>ヘンセイ</t>
    </rPh>
    <rPh sb="9" eb="11">
      <t>トウショ</t>
    </rPh>
    <rPh sb="11" eb="13">
      <t>ヨサン</t>
    </rPh>
    <rPh sb="13" eb="15">
      <t>ヘンセイ</t>
    </rPh>
    <rPh sb="16" eb="18">
      <t>ドウヨウ</t>
    </rPh>
    <rPh sb="19" eb="21">
      <t>ヨウキュウ</t>
    </rPh>
    <rPh sb="22" eb="24">
      <t>サテイ</t>
    </rPh>
    <rPh sb="25" eb="28">
      <t>ヨサンショ</t>
    </rPh>
    <rPh sb="28" eb="30">
      <t>サクセイ</t>
    </rPh>
    <rPh sb="33" eb="35">
      <t>タイオウ</t>
    </rPh>
    <phoneticPr fontId="3"/>
  </si>
  <si>
    <t>補正予算編成時にも当初予算編成と同様の帳票を利用できること。
補正予算編成時には、補正前予算額、補正後予算額にて比較できること。</t>
    <rPh sb="0" eb="2">
      <t>ホセイ</t>
    </rPh>
    <rPh sb="2" eb="4">
      <t>ヨサン</t>
    </rPh>
    <rPh sb="4" eb="6">
      <t>ヘンセイ</t>
    </rPh>
    <rPh sb="6" eb="7">
      <t>ジ</t>
    </rPh>
    <rPh sb="9" eb="11">
      <t>トウショ</t>
    </rPh>
    <rPh sb="11" eb="13">
      <t>ヨサン</t>
    </rPh>
    <rPh sb="13" eb="15">
      <t>ヘンセイ</t>
    </rPh>
    <rPh sb="16" eb="18">
      <t>ドウヨウ</t>
    </rPh>
    <rPh sb="19" eb="21">
      <t>チョウヒョウ</t>
    </rPh>
    <rPh sb="22" eb="24">
      <t>リヨウ</t>
    </rPh>
    <rPh sb="31" eb="33">
      <t>ホセイ</t>
    </rPh>
    <rPh sb="33" eb="35">
      <t>ヨサン</t>
    </rPh>
    <rPh sb="35" eb="37">
      <t>ヘンセイ</t>
    </rPh>
    <rPh sb="37" eb="38">
      <t>ジ</t>
    </rPh>
    <rPh sb="41" eb="43">
      <t>ホセイ</t>
    </rPh>
    <rPh sb="43" eb="44">
      <t>マエ</t>
    </rPh>
    <rPh sb="44" eb="47">
      <t>ヨサンガク</t>
    </rPh>
    <rPh sb="48" eb="51">
      <t>ホセイゴ</t>
    </rPh>
    <rPh sb="51" eb="54">
      <t>ヨサンガク</t>
    </rPh>
    <rPh sb="56" eb="58">
      <t>ヒカク</t>
    </rPh>
    <phoneticPr fontId="3"/>
  </si>
  <si>
    <t>補正予算管理</t>
    <rPh sb="0" eb="2">
      <t>ホセイ</t>
    </rPh>
    <rPh sb="2" eb="4">
      <t>ヨサン</t>
    </rPh>
    <rPh sb="4" eb="6">
      <t>カンリ</t>
    </rPh>
    <phoneticPr fontId="3"/>
  </si>
  <si>
    <t>補正予算入力等</t>
    <rPh sb="0" eb="2">
      <t>ホセイ</t>
    </rPh>
    <rPh sb="2" eb="4">
      <t>ヨサン</t>
    </rPh>
    <rPh sb="4" eb="6">
      <t>ニュウリョク</t>
    </rPh>
    <rPh sb="6" eb="7">
      <t>トウ</t>
    </rPh>
    <phoneticPr fontId="3"/>
  </si>
  <si>
    <t>専決補正が発生した場合などに、先に入力中の補正号数の内容を削除することなくそのまま利用できること。</t>
    <rPh sb="0" eb="2">
      <t>センケツ</t>
    </rPh>
    <rPh sb="2" eb="4">
      <t>ホセイ</t>
    </rPh>
    <rPh sb="5" eb="7">
      <t>ハッセイ</t>
    </rPh>
    <rPh sb="9" eb="11">
      <t>バアイ</t>
    </rPh>
    <rPh sb="15" eb="16">
      <t>サキ</t>
    </rPh>
    <rPh sb="17" eb="19">
      <t>ニュウリョク</t>
    </rPh>
    <rPh sb="19" eb="20">
      <t>チュウ</t>
    </rPh>
    <rPh sb="21" eb="23">
      <t>ホセイ</t>
    </rPh>
    <rPh sb="23" eb="25">
      <t>ゴウスウ</t>
    </rPh>
    <rPh sb="26" eb="28">
      <t>ナイヨウ</t>
    </rPh>
    <rPh sb="29" eb="31">
      <t>サクジョ</t>
    </rPh>
    <rPh sb="41" eb="43">
      <t>リヨウ</t>
    </rPh>
    <phoneticPr fontId="3"/>
  </si>
  <si>
    <t>予算編成後（予算配当前）に組織改正等があった場合に、既に登録済みの予算情報を新しい組織に合わせて移動・振替等ができること。</t>
    <rPh sb="0" eb="2">
      <t>ヨサン</t>
    </rPh>
    <rPh sb="2" eb="4">
      <t>ヘンセイ</t>
    </rPh>
    <rPh sb="4" eb="5">
      <t>ゴ</t>
    </rPh>
    <rPh sb="6" eb="8">
      <t>ヨサン</t>
    </rPh>
    <rPh sb="8" eb="10">
      <t>ハイトウ</t>
    </rPh>
    <rPh sb="10" eb="11">
      <t>マエ</t>
    </rPh>
    <rPh sb="13" eb="17">
      <t>ソシキカイセイ</t>
    </rPh>
    <rPh sb="17" eb="18">
      <t>ナド</t>
    </rPh>
    <rPh sb="22" eb="24">
      <t>バアイ</t>
    </rPh>
    <rPh sb="26" eb="27">
      <t>スデ</t>
    </rPh>
    <rPh sb="28" eb="30">
      <t>トウロク</t>
    </rPh>
    <rPh sb="30" eb="31">
      <t>ズ</t>
    </rPh>
    <rPh sb="33" eb="35">
      <t>ヨサン</t>
    </rPh>
    <rPh sb="35" eb="37">
      <t>ジョウホウ</t>
    </rPh>
    <rPh sb="38" eb="39">
      <t>アタラ</t>
    </rPh>
    <rPh sb="41" eb="43">
      <t>ソシキ</t>
    </rPh>
    <rPh sb="44" eb="45">
      <t>ア</t>
    </rPh>
    <rPh sb="48" eb="50">
      <t>イドウ</t>
    </rPh>
    <rPh sb="51" eb="53">
      <t>フリカエ</t>
    </rPh>
    <rPh sb="53" eb="54">
      <t>ナド</t>
    </rPh>
    <phoneticPr fontId="3"/>
  </si>
  <si>
    <t>所管所属振替</t>
    <rPh sb="0" eb="2">
      <t>ショカン</t>
    </rPh>
    <rPh sb="2" eb="4">
      <t>ショゾク</t>
    </rPh>
    <rPh sb="4" eb="6">
      <t>フリカエ</t>
    </rPh>
    <phoneticPr fontId="3"/>
  </si>
  <si>
    <t>分析帳票</t>
    <rPh sb="0" eb="2">
      <t>ブンセキ</t>
    </rPh>
    <rPh sb="2" eb="4">
      <t>チョウヒョウ</t>
    </rPh>
    <phoneticPr fontId="3"/>
  </si>
  <si>
    <t>祝日管理</t>
    <rPh sb="0" eb="2">
      <t>シュクジツ</t>
    </rPh>
    <rPh sb="2" eb="4">
      <t>カンリ</t>
    </rPh>
    <phoneticPr fontId="3"/>
  </si>
  <si>
    <t>議決した予算額情報を元に、配当ができること。
配当は一括配当ができること。</t>
    <phoneticPr fontId="3"/>
  </si>
  <si>
    <t>旧会計年度から翌年度に繰り越す予算（逓次繰越、繰越明許、事故繰越）について、予算繰越ができること。歳入予算、歳出予算の双方に対応していること。</t>
    <rPh sb="38" eb="40">
      <t>ヨサン</t>
    </rPh>
    <rPh sb="40" eb="42">
      <t>クリコシ</t>
    </rPh>
    <rPh sb="49" eb="51">
      <t>サイニュウ</t>
    </rPh>
    <rPh sb="51" eb="53">
      <t>ヨサン</t>
    </rPh>
    <rPh sb="54" eb="56">
      <t>サイシュツ</t>
    </rPh>
    <rPh sb="56" eb="58">
      <t>ヨサン</t>
    </rPh>
    <rPh sb="59" eb="61">
      <t>ソウホウ</t>
    </rPh>
    <rPh sb="62" eb="64">
      <t>タイオウ</t>
    </rPh>
    <phoneticPr fontId="3"/>
  </si>
  <si>
    <t>今回予算にて入力のなかった科目を失効科目（廃科目）に振替できること。</t>
    <rPh sb="0" eb="2">
      <t>コンカイ</t>
    </rPh>
    <rPh sb="2" eb="4">
      <t>ヨサン</t>
    </rPh>
    <rPh sb="6" eb="8">
      <t>ニュウリョク</t>
    </rPh>
    <rPh sb="13" eb="15">
      <t>カモク</t>
    </rPh>
    <rPh sb="16" eb="18">
      <t>シッコウ</t>
    </rPh>
    <rPh sb="18" eb="20">
      <t>カモク</t>
    </rPh>
    <rPh sb="21" eb="22">
      <t>ハイ</t>
    </rPh>
    <rPh sb="22" eb="24">
      <t>カモク</t>
    </rPh>
    <phoneticPr fontId="3"/>
  </si>
  <si>
    <t>再配当は、主管部署にて処理が可能であり、年間を通じて処理できること。</t>
    <rPh sb="26" eb="28">
      <t>ショリ</t>
    </rPh>
    <phoneticPr fontId="3"/>
  </si>
  <si>
    <t>源泉情報の新規追加・修正・削除ができること。修正にては、金額だけでなく、源泉支払内容の修正もできること。</t>
    <rPh sb="0" eb="2">
      <t>ゲンセン</t>
    </rPh>
    <rPh sb="2" eb="4">
      <t>ジョウホウ</t>
    </rPh>
    <rPh sb="5" eb="7">
      <t>シンキ</t>
    </rPh>
    <rPh sb="7" eb="9">
      <t>ツイカ</t>
    </rPh>
    <rPh sb="10" eb="12">
      <t>シュウセイ</t>
    </rPh>
    <rPh sb="13" eb="15">
      <t>サクジョ</t>
    </rPh>
    <rPh sb="22" eb="24">
      <t>シュウセイ</t>
    </rPh>
    <rPh sb="28" eb="30">
      <t>キンガク</t>
    </rPh>
    <rPh sb="36" eb="38">
      <t>ゲンセン</t>
    </rPh>
    <rPh sb="38" eb="40">
      <t>シハラ</t>
    </rPh>
    <rPh sb="40" eb="42">
      <t>ナイヨウ</t>
    </rPh>
    <rPh sb="43" eb="45">
      <t>シュウセイ</t>
    </rPh>
    <phoneticPr fontId="3"/>
  </si>
  <si>
    <t>当月の収入額を確認する為、科目の各階層にて、予算現額、調定済額、収入済額および予算比等を集計し、出力できること。調定済額、収入済額については、当月分の累計額の他、年間の累計額も出力できること。</t>
    <rPh sb="0" eb="2">
      <t>トウゲツ</t>
    </rPh>
    <rPh sb="3" eb="6">
      <t>シュウニュウガク</t>
    </rPh>
    <rPh sb="7" eb="9">
      <t>カクニン</t>
    </rPh>
    <rPh sb="11" eb="12">
      <t>タメ</t>
    </rPh>
    <rPh sb="13" eb="15">
      <t>カモク</t>
    </rPh>
    <rPh sb="16" eb="17">
      <t>カク</t>
    </rPh>
    <rPh sb="17" eb="19">
      <t>カイソウ</t>
    </rPh>
    <rPh sb="22" eb="24">
      <t>ヨサン</t>
    </rPh>
    <rPh sb="24" eb="26">
      <t>ゲンガク</t>
    </rPh>
    <rPh sb="27" eb="29">
      <t>チョウテイ</t>
    </rPh>
    <rPh sb="29" eb="30">
      <t>ズ</t>
    </rPh>
    <rPh sb="30" eb="31">
      <t>ガク</t>
    </rPh>
    <rPh sb="32" eb="34">
      <t>シュウニュウ</t>
    </rPh>
    <rPh sb="34" eb="35">
      <t>ズ</t>
    </rPh>
    <rPh sb="35" eb="36">
      <t>ガク</t>
    </rPh>
    <rPh sb="39" eb="42">
      <t>ヨサンンヒ</t>
    </rPh>
    <rPh sb="42" eb="43">
      <t>ナド</t>
    </rPh>
    <rPh sb="44" eb="46">
      <t>シュウケイ</t>
    </rPh>
    <rPh sb="48" eb="50">
      <t>シュツリョク</t>
    </rPh>
    <rPh sb="56" eb="58">
      <t>チョウテイ</t>
    </rPh>
    <rPh sb="58" eb="59">
      <t>ズ</t>
    </rPh>
    <rPh sb="59" eb="60">
      <t>ガク</t>
    </rPh>
    <rPh sb="61" eb="63">
      <t>シュウニュウ</t>
    </rPh>
    <rPh sb="63" eb="64">
      <t>ズ</t>
    </rPh>
    <rPh sb="64" eb="65">
      <t>ガク</t>
    </rPh>
    <rPh sb="71" eb="73">
      <t>トウゲツ</t>
    </rPh>
    <rPh sb="73" eb="74">
      <t>ブン</t>
    </rPh>
    <rPh sb="75" eb="77">
      <t>ルイケイ</t>
    </rPh>
    <rPh sb="77" eb="78">
      <t>ガク</t>
    </rPh>
    <rPh sb="79" eb="80">
      <t>ホカ</t>
    </rPh>
    <rPh sb="81" eb="83">
      <t>ネンカン</t>
    </rPh>
    <rPh sb="84" eb="86">
      <t>ルイケイ</t>
    </rPh>
    <rPh sb="86" eb="87">
      <t>ガク</t>
    </rPh>
    <rPh sb="88" eb="90">
      <t>シュツリョク</t>
    </rPh>
    <phoneticPr fontId="3"/>
  </si>
  <si>
    <t>予算内示</t>
    <rPh sb="0" eb="2">
      <t>ヨサン</t>
    </rPh>
    <rPh sb="2" eb="4">
      <t>ナイジ</t>
    </rPh>
    <phoneticPr fontId="3"/>
  </si>
  <si>
    <t>祝日を年ごとに管理できること。</t>
    <rPh sb="0" eb="2">
      <t>シュクジツ</t>
    </rPh>
    <rPh sb="3" eb="4">
      <t>ネン</t>
    </rPh>
    <rPh sb="7" eb="9">
      <t>カンリ</t>
    </rPh>
    <phoneticPr fontId="3"/>
  </si>
  <si>
    <t>歳出予算について、予算管理階層で予算の異動履歴を確認できること。</t>
    <rPh sb="0" eb="2">
      <t>サイシュツ</t>
    </rPh>
    <rPh sb="2" eb="4">
      <t>ヨサン</t>
    </rPh>
    <rPh sb="9" eb="11">
      <t>ヨサン</t>
    </rPh>
    <rPh sb="11" eb="13">
      <t>カンリ</t>
    </rPh>
    <rPh sb="13" eb="15">
      <t>カイソウ</t>
    </rPh>
    <rPh sb="16" eb="18">
      <t>ヨサン</t>
    </rPh>
    <rPh sb="19" eb="21">
      <t>イドウ</t>
    </rPh>
    <rPh sb="21" eb="23">
      <t>リレキ</t>
    </rPh>
    <phoneticPr fontId="3"/>
  </si>
  <si>
    <t>執行状況確認</t>
    <rPh sb="0" eb="2">
      <t>シッコウ</t>
    </rPh>
    <rPh sb="2" eb="4">
      <t>ジョウキョウ</t>
    </rPh>
    <rPh sb="4" eb="6">
      <t>カクニン</t>
    </rPh>
    <phoneticPr fontId="3"/>
  </si>
  <si>
    <t>伝票起票共通</t>
    <rPh sb="0" eb="2">
      <t>デンピョウ</t>
    </rPh>
    <rPh sb="2" eb="4">
      <t>キヒョウ</t>
    </rPh>
    <rPh sb="4" eb="6">
      <t>キョウツウ</t>
    </rPh>
    <phoneticPr fontId="3"/>
  </si>
  <si>
    <t>必須入力項目</t>
    <rPh sb="0" eb="2">
      <t>ヒッス</t>
    </rPh>
    <rPh sb="2" eb="4">
      <t>ニュウリョク</t>
    </rPh>
    <rPh sb="4" eb="5">
      <t>コウ</t>
    </rPh>
    <rPh sb="5" eb="6">
      <t>モク</t>
    </rPh>
    <phoneticPr fontId="3"/>
  </si>
  <si>
    <t>伝票起票時の必須入力項目をわかりやすく表示できること。</t>
    <rPh sb="0" eb="2">
      <t>デンピョウ</t>
    </rPh>
    <rPh sb="2" eb="4">
      <t>キヒョウ</t>
    </rPh>
    <rPh sb="4" eb="5">
      <t>ジ</t>
    </rPh>
    <rPh sb="6" eb="8">
      <t>ヒッス</t>
    </rPh>
    <rPh sb="8" eb="10">
      <t>ニュウリョク</t>
    </rPh>
    <rPh sb="10" eb="11">
      <t>コウ</t>
    </rPh>
    <rPh sb="11" eb="12">
      <t>モク</t>
    </rPh>
    <rPh sb="19" eb="21">
      <t>ヒョウジ</t>
    </rPh>
    <phoneticPr fontId="3"/>
  </si>
  <si>
    <t>必須入力項目が入力されていない状態で伝票起票ができないように制御できること。</t>
    <rPh sb="0" eb="2">
      <t>ヒッス</t>
    </rPh>
    <rPh sb="2" eb="4">
      <t>ニュウリョク</t>
    </rPh>
    <rPh sb="4" eb="5">
      <t>コウ</t>
    </rPh>
    <rPh sb="5" eb="6">
      <t>モク</t>
    </rPh>
    <rPh sb="7" eb="9">
      <t>ニュウリョク</t>
    </rPh>
    <rPh sb="15" eb="17">
      <t>ジョウタイ</t>
    </rPh>
    <rPh sb="18" eb="20">
      <t>デンピョウ</t>
    </rPh>
    <rPh sb="20" eb="22">
      <t>キヒョウ</t>
    </rPh>
    <rPh sb="30" eb="32">
      <t>セイギョ</t>
    </rPh>
    <phoneticPr fontId="3"/>
  </si>
  <si>
    <t>日付入力</t>
    <rPh sb="0" eb="2">
      <t>ヒヅケ</t>
    </rPh>
    <rPh sb="2" eb="4">
      <t>ニュウリョク</t>
    </rPh>
    <phoneticPr fontId="3"/>
  </si>
  <si>
    <t>日付はプルダウン等からの直接入力の他、カレンダーから選択して入力できること。伝票起票日については、本日日付が自動的に設定されること。</t>
    <rPh sb="0" eb="2">
      <t>ヒヅケ</t>
    </rPh>
    <rPh sb="8" eb="9">
      <t>ナド</t>
    </rPh>
    <rPh sb="12" eb="14">
      <t>チョクセツ</t>
    </rPh>
    <rPh sb="14" eb="16">
      <t>ニュウリョク</t>
    </rPh>
    <rPh sb="17" eb="18">
      <t>ホカ</t>
    </rPh>
    <rPh sb="26" eb="28">
      <t>センタク</t>
    </rPh>
    <rPh sb="30" eb="32">
      <t>ニュウリョク</t>
    </rPh>
    <rPh sb="38" eb="40">
      <t>デンピョウ</t>
    </rPh>
    <rPh sb="40" eb="42">
      <t>キヒョウ</t>
    </rPh>
    <rPh sb="42" eb="43">
      <t>ビ</t>
    </rPh>
    <rPh sb="49" eb="51">
      <t>ホンジツ</t>
    </rPh>
    <rPh sb="51" eb="53">
      <t>ヒヅケ</t>
    </rPh>
    <rPh sb="54" eb="57">
      <t>ジドウテキ</t>
    </rPh>
    <rPh sb="58" eb="60">
      <t>セッテイ</t>
    </rPh>
    <phoneticPr fontId="3"/>
  </si>
  <si>
    <t>件名</t>
    <rPh sb="0" eb="2">
      <t>ケンメイ</t>
    </rPh>
    <phoneticPr fontId="3"/>
  </si>
  <si>
    <t>伝票起票時に伝票の内容を端的に件名として登録できること。
伝票検索業務等にて件名からの検索に利用できること。</t>
    <rPh sb="0" eb="2">
      <t>デンピョウ</t>
    </rPh>
    <rPh sb="2" eb="4">
      <t>キヒョウ</t>
    </rPh>
    <rPh sb="4" eb="5">
      <t>ジ</t>
    </rPh>
    <rPh sb="6" eb="8">
      <t>デンピョウ</t>
    </rPh>
    <rPh sb="9" eb="11">
      <t>ナイヨウ</t>
    </rPh>
    <rPh sb="12" eb="14">
      <t>タンテキ</t>
    </rPh>
    <rPh sb="15" eb="17">
      <t>ケンメイ</t>
    </rPh>
    <rPh sb="20" eb="22">
      <t>トウロク</t>
    </rPh>
    <rPh sb="29" eb="31">
      <t>デンピョウ</t>
    </rPh>
    <rPh sb="31" eb="33">
      <t>ケンサク</t>
    </rPh>
    <rPh sb="33" eb="35">
      <t>ギョウム</t>
    </rPh>
    <rPh sb="35" eb="36">
      <t>ナド</t>
    </rPh>
    <rPh sb="38" eb="40">
      <t>ケンメイ</t>
    </rPh>
    <rPh sb="43" eb="45">
      <t>ケンサク</t>
    </rPh>
    <rPh sb="46" eb="48">
      <t>リヨウ</t>
    </rPh>
    <phoneticPr fontId="3"/>
  </si>
  <si>
    <t>摘要欄</t>
    <rPh sb="0" eb="3">
      <t>テキヨウラン</t>
    </rPh>
    <phoneticPr fontId="3"/>
  </si>
  <si>
    <t>件名とは別に摘要欄を設け、必要事項を入力できること。
摘要欄は定型文からの登録にも対応できること。</t>
    <rPh sb="0" eb="2">
      <t>ケンメイ</t>
    </rPh>
    <rPh sb="4" eb="5">
      <t>ベツ</t>
    </rPh>
    <rPh sb="6" eb="9">
      <t>テキヨウラン</t>
    </rPh>
    <rPh sb="10" eb="11">
      <t>モウ</t>
    </rPh>
    <rPh sb="13" eb="15">
      <t>ヒツヨウ</t>
    </rPh>
    <rPh sb="15" eb="17">
      <t>ジコウ</t>
    </rPh>
    <rPh sb="18" eb="20">
      <t>ニュウリョク</t>
    </rPh>
    <rPh sb="27" eb="30">
      <t>テキヨウラン</t>
    </rPh>
    <rPh sb="31" eb="34">
      <t>テイケイブン</t>
    </rPh>
    <rPh sb="37" eb="39">
      <t>トウロク</t>
    </rPh>
    <rPh sb="41" eb="43">
      <t>タイオウ</t>
    </rPh>
    <phoneticPr fontId="3"/>
  </si>
  <si>
    <t>予算状況確認</t>
    <rPh sb="0" eb="2">
      <t>ヨサン</t>
    </rPh>
    <rPh sb="2" eb="4">
      <t>ジョウキョウ</t>
    </rPh>
    <rPh sb="4" eb="6">
      <t>カクニン</t>
    </rPh>
    <phoneticPr fontId="3"/>
  </si>
  <si>
    <t>科目選択時に選択科目の現在の予算状況等を確認できること。</t>
    <rPh sb="0" eb="2">
      <t>カモク</t>
    </rPh>
    <rPh sb="2" eb="4">
      <t>センタク</t>
    </rPh>
    <rPh sb="4" eb="5">
      <t>ジ</t>
    </rPh>
    <rPh sb="6" eb="8">
      <t>センタク</t>
    </rPh>
    <rPh sb="8" eb="10">
      <t>カモク</t>
    </rPh>
    <rPh sb="11" eb="13">
      <t>ゲンザイ</t>
    </rPh>
    <rPh sb="14" eb="16">
      <t>ヨサン</t>
    </rPh>
    <rPh sb="16" eb="18">
      <t>ジョウキョウ</t>
    </rPh>
    <rPh sb="18" eb="19">
      <t>ナド</t>
    </rPh>
    <rPh sb="20" eb="22">
      <t>カクニン</t>
    </rPh>
    <phoneticPr fontId="3"/>
  </si>
  <si>
    <t>相手方入力</t>
    <rPh sb="0" eb="2">
      <t>アイテ</t>
    </rPh>
    <rPh sb="2" eb="3">
      <t>カタ</t>
    </rPh>
    <rPh sb="3" eb="5">
      <t>ニュウリョク</t>
    </rPh>
    <phoneticPr fontId="3"/>
  </si>
  <si>
    <t>債権者・納入者などの相手方を入力する際には、システムに登録された相手方の情報から検索して入力できること。</t>
    <rPh sb="10" eb="12">
      <t>アイテ</t>
    </rPh>
    <rPh sb="12" eb="13">
      <t>カタ</t>
    </rPh>
    <rPh sb="14" eb="16">
      <t>ニュウリョク</t>
    </rPh>
    <rPh sb="18" eb="19">
      <t>サイ</t>
    </rPh>
    <rPh sb="27" eb="29">
      <t>トウロク</t>
    </rPh>
    <rPh sb="32" eb="34">
      <t>アイテ</t>
    </rPh>
    <rPh sb="34" eb="35">
      <t>カタ</t>
    </rPh>
    <rPh sb="36" eb="38">
      <t>ジョウホウ</t>
    </rPh>
    <rPh sb="40" eb="42">
      <t>ケンサク</t>
    </rPh>
    <rPh sb="44" eb="46">
      <t>ニュウリョク</t>
    </rPh>
    <phoneticPr fontId="3"/>
  </si>
  <si>
    <t>システムに登録していない相手方情報の入力にも対応できること。</t>
    <rPh sb="5" eb="7">
      <t>トウロク</t>
    </rPh>
    <rPh sb="12" eb="14">
      <t>アイテ</t>
    </rPh>
    <rPh sb="14" eb="15">
      <t>カタ</t>
    </rPh>
    <rPh sb="15" eb="17">
      <t>ジョウホウ</t>
    </rPh>
    <phoneticPr fontId="3"/>
  </si>
  <si>
    <t>決裁欄制御</t>
    <rPh sb="0" eb="2">
      <t>ケッサイ</t>
    </rPh>
    <rPh sb="2" eb="3">
      <t>ラン</t>
    </rPh>
    <rPh sb="3" eb="5">
      <t>セイギョ</t>
    </rPh>
    <phoneticPr fontId="3"/>
  </si>
  <si>
    <t>伝票の決裁欄については、歳出共通節や金額等で自動で設定できること。</t>
    <rPh sb="0" eb="2">
      <t>デンピョウ</t>
    </rPh>
    <rPh sb="3" eb="6">
      <t>ケッサイラン</t>
    </rPh>
    <rPh sb="12" eb="14">
      <t>サイシュツ</t>
    </rPh>
    <rPh sb="14" eb="16">
      <t>キョウツウ</t>
    </rPh>
    <rPh sb="16" eb="17">
      <t>セツ</t>
    </rPh>
    <rPh sb="18" eb="20">
      <t>キンガク</t>
    </rPh>
    <rPh sb="20" eb="21">
      <t>トウ</t>
    </rPh>
    <rPh sb="22" eb="24">
      <t>ジドウ</t>
    </rPh>
    <rPh sb="25" eb="27">
      <t>セッテイ</t>
    </rPh>
    <phoneticPr fontId="3"/>
  </si>
  <si>
    <t>伝票複写</t>
    <rPh sb="0" eb="2">
      <t>デンピョウ</t>
    </rPh>
    <rPh sb="2" eb="4">
      <t>フクシャ</t>
    </rPh>
    <phoneticPr fontId="3"/>
  </si>
  <si>
    <t>既に起票済みの伝票を検索し、複写利用できること。</t>
    <rPh sb="0" eb="1">
      <t>スデ</t>
    </rPh>
    <rPh sb="2" eb="4">
      <t>キヒョウ</t>
    </rPh>
    <rPh sb="4" eb="5">
      <t>ズ</t>
    </rPh>
    <rPh sb="7" eb="9">
      <t>デンピョウ</t>
    </rPh>
    <rPh sb="10" eb="12">
      <t>ケンサク</t>
    </rPh>
    <rPh sb="14" eb="16">
      <t>フクシャ</t>
    </rPh>
    <rPh sb="16" eb="18">
      <t>リヨウ</t>
    </rPh>
    <phoneticPr fontId="3"/>
  </si>
  <si>
    <t>取消済みの伝票も複写利用できること。</t>
    <rPh sb="0" eb="2">
      <t>トリケシ</t>
    </rPh>
    <rPh sb="2" eb="3">
      <t>ズ</t>
    </rPh>
    <rPh sb="5" eb="7">
      <t>デンピョウ</t>
    </rPh>
    <rPh sb="8" eb="10">
      <t>フクシャ</t>
    </rPh>
    <rPh sb="10" eb="12">
      <t>リヨウ</t>
    </rPh>
    <phoneticPr fontId="3"/>
  </si>
  <si>
    <t>誤入力防止のため、過年度伝票複写時には科目情報は複写されないこと。</t>
    <rPh sb="0" eb="3">
      <t>ゴニュウリョク</t>
    </rPh>
    <rPh sb="3" eb="5">
      <t>ボウシ</t>
    </rPh>
    <rPh sb="9" eb="12">
      <t>カネンド</t>
    </rPh>
    <rPh sb="12" eb="14">
      <t>デンピョウ</t>
    </rPh>
    <rPh sb="14" eb="16">
      <t>フクシャ</t>
    </rPh>
    <rPh sb="16" eb="17">
      <t>ジ</t>
    </rPh>
    <rPh sb="19" eb="21">
      <t>カモク</t>
    </rPh>
    <rPh sb="21" eb="23">
      <t>ジョウホウ</t>
    </rPh>
    <rPh sb="24" eb="26">
      <t>フクシャ</t>
    </rPh>
    <phoneticPr fontId="3"/>
  </si>
  <si>
    <t>調定起票</t>
    <rPh sb="0" eb="2">
      <t>チョウテイ</t>
    </rPh>
    <rPh sb="2" eb="4">
      <t>キヒョウ</t>
    </rPh>
    <phoneticPr fontId="3"/>
  </si>
  <si>
    <t>納付書作成</t>
    <rPh sb="0" eb="3">
      <t>ノウフショ</t>
    </rPh>
    <rPh sb="3" eb="5">
      <t>サクセイ</t>
    </rPh>
    <phoneticPr fontId="3"/>
  </si>
  <si>
    <t>還付（戻出）命令起票</t>
    <rPh sb="0" eb="2">
      <t>カンプ</t>
    </rPh>
    <rPh sb="3" eb="5">
      <t>レイシュツ</t>
    </rPh>
    <rPh sb="6" eb="8">
      <t>メイレイ</t>
    </rPh>
    <rPh sb="8" eb="10">
      <t>キヒョウ</t>
    </rPh>
    <phoneticPr fontId="3"/>
  </si>
  <si>
    <t>歳入還付（戻出）命令では通常の支払の他、資金前渡形式での支払に対応できること。</t>
    <rPh sb="0" eb="2">
      <t>サイニュウ</t>
    </rPh>
    <rPh sb="2" eb="4">
      <t>カンプ</t>
    </rPh>
    <rPh sb="5" eb="7">
      <t>レイシュツ</t>
    </rPh>
    <rPh sb="8" eb="10">
      <t>メイレイ</t>
    </rPh>
    <rPh sb="12" eb="14">
      <t>ツウジョウ</t>
    </rPh>
    <rPh sb="15" eb="17">
      <t>シハライ</t>
    </rPh>
    <rPh sb="18" eb="19">
      <t>ホカ</t>
    </rPh>
    <rPh sb="20" eb="22">
      <t>シキン</t>
    </rPh>
    <rPh sb="22" eb="24">
      <t>ゼント</t>
    </rPh>
    <rPh sb="24" eb="26">
      <t>ケイシキ</t>
    </rPh>
    <rPh sb="28" eb="30">
      <t>シハライ</t>
    </rPh>
    <rPh sb="31" eb="33">
      <t>タイオウ</t>
    </rPh>
    <phoneticPr fontId="3"/>
  </si>
  <si>
    <t>年度間振替にも対応できること。</t>
    <rPh sb="0" eb="2">
      <t>ネンド</t>
    </rPh>
    <rPh sb="2" eb="3">
      <t>カン</t>
    </rPh>
    <rPh sb="3" eb="5">
      <t>フリカエ</t>
    </rPh>
    <rPh sb="7" eb="9">
      <t>タイオウ</t>
    </rPh>
    <phoneticPr fontId="3"/>
  </si>
  <si>
    <t>各課にて科目別に現在の歳入予算執行状況が確認できる帳票を出力できること。</t>
    <rPh sb="0" eb="2">
      <t>カクカ</t>
    </rPh>
    <rPh sb="4" eb="7">
      <t>カモクベツ</t>
    </rPh>
    <rPh sb="8" eb="10">
      <t>ゲンザイ</t>
    </rPh>
    <rPh sb="11" eb="13">
      <t>サイニュウ</t>
    </rPh>
    <rPh sb="13" eb="15">
      <t>ヨサン</t>
    </rPh>
    <rPh sb="15" eb="17">
      <t>シッコウ</t>
    </rPh>
    <rPh sb="17" eb="19">
      <t>ジョウキョウ</t>
    </rPh>
    <rPh sb="20" eb="22">
      <t>カクニン</t>
    </rPh>
    <rPh sb="25" eb="27">
      <t>チョウヒョウ</t>
    </rPh>
    <rPh sb="28" eb="30">
      <t>シュツリョク</t>
    </rPh>
    <phoneticPr fontId="3"/>
  </si>
  <si>
    <t>収入済額が調定済額を超えている科目について、一覧形式で出力できること。</t>
    <rPh sb="0" eb="2">
      <t>シュウニュウ</t>
    </rPh>
    <rPh sb="2" eb="3">
      <t>ズ</t>
    </rPh>
    <rPh sb="3" eb="4">
      <t>ガク</t>
    </rPh>
    <rPh sb="5" eb="7">
      <t>チョウテイ</t>
    </rPh>
    <rPh sb="7" eb="8">
      <t>ズ</t>
    </rPh>
    <rPh sb="8" eb="9">
      <t>ガク</t>
    </rPh>
    <rPh sb="10" eb="11">
      <t>コ</t>
    </rPh>
    <rPh sb="15" eb="17">
      <t>カモク</t>
    </rPh>
    <rPh sb="22" eb="24">
      <t>イチラン</t>
    </rPh>
    <rPh sb="24" eb="26">
      <t>ケイシキ</t>
    </rPh>
    <rPh sb="27" eb="29">
      <t>シュツリョク</t>
    </rPh>
    <phoneticPr fontId="3"/>
  </si>
  <si>
    <t>管理部門ではすべての帳票について全所属の出力ができること。</t>
    <rPh sb="0" eb="2">
      <t>カンリ</t>
    </rPh>
    <rPh sb="2" eb="4">
      <t>ブモン</t>
    </rPh>
    <rPh sb="10" eb="12">
      <t>チョウヒョウ</t>
    </rPh>
    <rPh sb="16" eb="17">
      <t>ゼン</t>
    </rPh>
    <rPh sb="17" eb="19">
      <t>ショゾク</t>
    </rPh>
    <rPh sb="20" eb="22">
      <t>シュツリョク</t>
    </rPh>
    <phoneticPr fontId="3"/>
  </si>
  <si>
    <t>契約管理業務と連携し、契約決定済みの案件から支出命令を起票したり、複数年契約の今年度分の支出負担行為を起票することができること。</t>
    <rPh sb="0" eb="2">
      <t>ケイヤク</t>
    </rPh>
    <rPh sb="2" eb="4">
      <t>カンリ</t>
    </rPh>
    <rPh sb="4" eb="6">
      <t>ギョウム</t>
    </rPh>
    <rPh sb="7" eb="9">
      <t>レンケイ</t>
    </rPh>
    <rPh sb="11" eb="13">
      <t>ケイヤク</t>
    </rPh>
    <rPh sb="13" eb="15">
      <t>ケッテイ</t>
    </rPh>
    <rPh sb="15" eb="16">
      <t>ズ</t>
    </rPh>
    <rPh sb="18" eb="20">
      <t>アンケン</t>
    </rPh>
    <rPh sb="22" eb="24">
      <t>シシュツ</t>
    </rPh>
    <rPh sb="24" eb="26">
      <t>メイレイ</t>
    </rPh>
    <rPh sb="27" eb="29">
      <t>キヒョウ</t>
    </rPh>
    <rPh sb="33" eb="35">
      <t>フクスウ</t>
    </rPh>
    <rPh sb="35" eb="36">
      <t>ネン</t>
    </rPh>
    <rPh sb="36" eb="38">
      <t>ケイヤク</t>
    </rPh>
    <rPh sb="39" eb="42">
      <t>コンネンド</t>
    </rPh>
    <rPh sb="42" eb="43">
      <t>ブン</t>
    </rPh>
    <rPh sb="44" eb="46">
      <t>シシュツ</t>
    </rPh>
    <rPh sb="46" eb="48">
      <t>フタン</t>
    </rPh>
    <rPh sb="48" eb="50">
      <t>コウイ</t>
    </rPh>
    <rPh sb="51" eb="53">
      <t>キヒョウ</t>
    </rPh>
    <phoneticPr fontId="3"/>
  </si>
  <si>
    <t>支出負担行為伝票が作成できること。</t>
    <rPh sb="0" eb="2">
      <t>シシュツ</t>
    </rPh>
    <rPh sb="2" eb="4">
      <t>フタン</t>
    </rPh>
    <rPh sb="4" eb="6">
      <t>コウイ</t>
    </rPh>
    <rPh sb="6" eb="8">
      <t>デンピョウ</t>
    </rPh>
    <rPh sb="9" eb="11">
      <t>サクセイ</t>
    </rPh>
    <phoneticPr fontId="3"/>
  </si>
  <si>
    <t>一科目に対し複数相手方を集合した支出負担行為伝票が作成できること。
複数相手方を集合して起票した場合は相手方明細表が併せて作成できること。</t>
    <rPh sb="8" eb="10">
      <t>アイテ</t>
    </rPh>
    <rPh sb="10" eb="11">
      <t>カタ</t>
    </rPh>
    <rPh sb="12" eb="14">
      <t>シュウゴウ</t>
    </rPh>
    <rPh sb="22" eb="24">
      <t>デンピョウ</t>
    </rPh>
    <rPh sb="25" eb="27">
      <t>サクセイ</t>
    </rPh>
    <rPh sb="34" eb="36">
      <t>フクスウ</t>
    </rPh>
    <rPh sb="36" eb="38">
      <t>アイテ</t>
    </rPh>
    <rPh sb="38" eb="39">
      <t>カタ</t>
    </rPh>
    <rPh sb="40" eb="42">
      <t>シュウゴウ</t>
    </rPh>
    <rPh sb="44" eb="46">
      <t>キヒョウ</t>
    </rPh>
    <rPh sb="48" eb="50">
      <t>バアイ</t>
    </rPh>
    <rPh sb="51" eb="53">
      <t>アイテ</t>
    </rPh>
    <rPh sb="53" eb="54">
      <t>カタ</t>
    </rPh>
    <rPh sb="54" eb="57">
      <t>メイサイヒョウ</t>
    </rPh>
    <rPh sb="58" eb="59">
      <t>アワ</t>
    </rPh>
    <rPh sb="61" eb="63">
      <t>サクセイ</t>
    </rPh>
    <phoneticPr fontId="3"/>
  </si>
  <si>
    <t>一括払いの他、複数回払いに対応できること。</t>
    <rPh sb="0" eb="2">
      <t>イッカツ</t>
    </rPh>
    <rPh sb="2" eb="3">
      <t>バラ</t>
    </rPh>
    <rPh sb="5" eb="6">
      <t>ホカ</t>
    </rPh>
    <rPh sb="7" eb="10">
      <t>フクスウカイ</t>
    </rPh>
    <rPh sb="10" eb="11">
      <t>バラ</t>
    </rPh>
    <rPh sb="13" eb="15">
      <t>タイオウ</t>
    </rPh>
    <phoneticPr fontId="3"/>
  </si>
  <si>
    <t>起票済みの支出負担行為に基づき、支出命令書が作成できること。</t>
    <rPh sb="0" eb="2">
      <t>キヒョウ</t>
    </rPh>
    <rPh sb="2" eb="3">
      <t>ズ</t>
    </rPh>
    <rPh sb="5" eb="7">
      <t>シシュツ</t>
    </rPh>
    <rPh sb="7" eb="9">
      <t>フタン</t>
    </rPh>
    <rPh sb="9" eb="11">
      <t>コウイ</t>
    </rPh>
    <rPh sb="12" eb="13">
      <t>モト</t>
    </rPh>
    <rPh sb="16" eb="18">
      <t>シシュツ</t>
    </rPh>
    <rPh sb="18" eb="21">
      <t>メイレイショ</t>
    </rPh>
    <rPh sb="22" eb="24">
      <t>サクセイ</t>
    </rPh>
    <phoneticPr fontId="3"/>
  </si>
  <si>
    <t>支払の根拠となる請求書等の番号を登録できること。</t>
    <rPh sb="0" eb="2">
      <t>シハラ</t>
    </rPh>
    <rPh sb="3" eb="5">
      <t>コンキョ</t>
    </rPh>
    <rPh sb="8" eb="11">
      <t>セイキュウショ</t>
    </rPh>
    <rPh sb="11" eb="12">
      <t>ナド</t>
    </rPh>
    <rPh sb="13" eb="15">
      <t>バンゴウ</t>
    </rPh>
    <rPh sb="16" eb="18">
      <t>トウロク</t>
    </rPh>
    <phoneticPr fontId="3"/>
  </si>
  <si>
    <t>源泉控除が発生する場合、源泉控除額が入力できること。</t>
    <rPh sb="0" eb="2">
      <t>ゲンセン</t>
    </rPh>
    <rPh sb="2" eb="4">
      <t>コウジョ</t>
    </rPh>
    <rPh sb="5" eb="7">
      <t>ハッセイ</t>
    </rPh>
    <rPh sb="9" eb="11">
      <t>バアイ</t>
    </rPh>
    <phoneticPr fontId="3"/>
  </si>
  <si>
    <t>支払希望日が入力できること。
支払希望日は管理部門で設定することもできること。</t>
    <rPh sb="0" eb="2">
      <t>シハライ</t>
    </rPh>
    <rPh sb="2" eb="5">
      <t>キボウビ</t>
    </rPh>
    <rPh sb="6" eb="8">
      <t>ニュウリョク</t>
    </rPh>
    <rPh sb="15" eb="17">
      <t>シハライ</t>
    </rPh>
    <rPh sb="17" eb="19">
      <t>キボウ</t>
    </rPh>
    <rPh sb="19" eb="20">
      <t>ビ</t>
    </rPh>
    <rPh sb="21" eb="23">
      <t>カンリ</t>
    </rPh>
    <rPh sb="23" eb="25">
      <t>ブモン</t>
    </rPh>
    <rPh sb="26" eb="28">
      <t>セッテイ</t>
    </rPh>
    <phoneticPr fontId="3"/>
  </si>
  <si>
    <t>支出負担行為と同時に支出命令書を作成する、支出負担行為兼支出命令に対応できること。
支出負担行為兼支出命令伝票は兼表様式で作成できること。</t>
    <rPh sb="0" eb="2">
      <t>シシュツ</t>
    </rPh>
    <rPh sb="2" eb="4">
      <t>フタン</t>
    </rPh>
    <rPh sb="4" eb="6">
      <t>コウイ</t>
    </rPh>
    <rPh sb="7" eb="9">
      <t>ドウジ</t>
    </rPh>
    <rPh sb="10" eb="12">
      <t>シシュツ</t>
    </rPh>
    <rPh sb="12" eb="15">
      <t>メイレイショ</t>
    </rPh>
    <rPh sb="16" eb="18">
      <t>サクセイ</t>
    </rPh>
    <rPh sb="21" eb="32">
      <t>シシュツフタンコウイケンシシュツメイレイ</t>
    </rPh>
    <rPh sb="33" eb="35">
      <t>タイオウ</t>
    </rPh>
    <rPh sb="42" eb="53">
      <t>シシュツフタンコウイケンシシュツメイレイ</t>
    </rPh>
    <rPh sb="53" eb="55">
      <t>デンピョウ</t>
    </rPh>
    <rPh sb="56" eb="57">
      <t>ケン</t>
    </rPh>
    <rPh sb="57" eb="58">
      <t>ピョウ</t>
    </rPh>
    <rPh sb="58" eb="60">
      <t>ヨウシキ</t>
    </rPh>
    <rPh sb="61" eb="63">
      <t>サクセイ</t>
    </rPh>
    <phoneticPr fontId="3"/>
  </si>
  <si>
    <t>源泉控除が発生する場合、支出命令書（支出負担行為兼支出命令書）の作成と同時に、控除額を歳計外科目（保管金等）に移すための納付書を作成できること。</t>
    <rPh sb="12" eb="14">
      <t>シシュツ</t>
    </rPh>
    <rPh sb="14" eb="16">
      <t>メイレイ</t>
    </rPh>
    <rPh sb="16" eb="17">
      <t>ショ</t>
    </rPh>
    <rPh sb="18" eb="20">
      <t>シシュツ</t>
    </rPh>
    <rPh sb="20" eb="22">
      <t>フタン</t>
    </rPh>
    <rPh sb="22" eb="24">
      <t>コウイ</t>
    </rPh>
    <rPh sb="24" eb="25">
      <t>ケン</t>
    </rPh>
    <rPh sb="25" eb="27">
      <t>シシュツ</t>
    </rPh>
    <rPh sb="27" eb="30">
      <t>メイレイショ</t>
    </rPh>
    <rPh sb="32" eb="34">
      <t>サクセイ</t>
    </rPh>
    <rPh sb="35" eb="37">
      <t>ドウジ</t>
    </rPh>
    <rPh sb="64" eb="66">
      <t>サクセイ</t>
    </rPh>
    <phoneticPr fontId="3"/>
  </si>
  <si>
    <t>資金前渡や概算払い、前金払いなどに対応できること。
資金前渡の場合は実際の相手方とは別に資金受領者の登録ができること。</t>
    <rPh sb="0" eb="4">
      <t>シキンゼント</t>
    </rPh>
    <rPh sb="5" eb="7">
      <t>ガイサン</t>
    </rPh>
    <rPh sb="7" eb="8">
      <t>バラ</t>
    </rPh>
    <rPh sb="10" eb="12">
      <t>マエキン</t>
    </rPh>
    <rPh sb="12" eb="13">
      <t>バラ</t>
    </rPh>
    <rPh sb="17" eb="19">
      <t>タイオウ</t>
    </rPh>
    <rPh sb="26" eb="30">
      <t>シキンゼント</t>
    </rPh>
    <rPh sb="31" eb="33">
      <t>バアイ</t>
    </rPh>
    <rPh sb="34" eb="36">
      <t>ジッサイ</t>
    </rPh>
    <rPh sb="37" eb="39">
      <t>アイテ</t>
    </rPh>
    <rPh sb="39" eb="40">
      <t>カタ</t>
    </rPh>
    <rPh sb="42" eb="43">
      <t>ベツ</t>
    </rPh>
    <rPh sb="44" eb="46">
      <t>シキン</t>
    </rPh>
    <rPh sb="46" eb="49">
      <t>ジュリョウシャ</t>
    </rPh>
    <rPh sb="50" eb="52">
      <t>トウロク</t>
    </rPh>
    <phoneticPr fontId="3"/>
  </si>
  <si>
    <t>給与支払情報取り込み</t>
    <rPh sb="0" eb="2">
      <t>キュウヨ</t>
    </rPh>
    <rPh sb="2" eb="4">
      <t>シハライ</t>
    </rPh>
    <rPh sb="4" eb="6">
      <t>ジョウホウ</t>
    </rPh>
    <rPh sb="6" eb="7">
      <t>ト</t>
    </rPh>
    <rPh sb="8" eb="9">
      <t>コ</t>
    </rPh>
    <phoneticPr fontId="3"/>
  </si>
  <si>
    <t>歳出戻入</t>
    <phoneticPr fontId="3"/>
  </si>
  <si>
    <t>旅行命令書の作成ができること。</t>
    <rPh sb="0" eb="2">
      <t>リョコウ</t>
    </rPh>
    <rPh sb="2" eb="4">
      <t>メイレイ</t>
    </rPh>
    <rPh sb="4" eb="5">
      <t>ショ</t>
    </rPh>
    <rPh sb="6" eb="8">
      <t>サクセイ</t>
    </rPh>
    <phoneticPr fontId="3"/>
  </si>
  <si>
    <t>調定伝票の作成ができること。</t>
    <rPh sb="0" eb="2">
      <t>チョウテイ</t>
    </rPh>
    <rPh sb="2" eb="4">
      <t>デンピョウ</t>
    </rPh>
    <rPh sb="5" eb="7">
      <t>サクセイ</t>
    </rPh>
    <phoneticPr fontId="3"/>
  </si>
  <si>
    <t>調定と併せて納付書が作成できること。</t>
    <rPh sb="0" eb="2">
      <t>チョウテイ</t>
    </rPh>
    <rPh sb="3" eb="4">
      <t>アワ</t>
    </rPh>
    <rPh sb="6" eb="9">
      <t>ノウフショ</t>
    </rPh>
    <rPh sb="10" eb="12">
      <t>サクセイ</t>
    </rPh>
    <phoneticPr fontId="3"/>
  </si>
  <si>
    <t>複数相手方を集合した調定伝票が作成できること。</t>
    <phoneticPr fontId="3"/>
  </si>
  <si>
    <t>納付書を必要としない調定（事後調定など）が作成できること。</t>
    <rPh sb="0" eb="3">
      <t>ノウフショ</t>
    </rPh>
    <rPh sb="4" eb="6">
      <t>ヒツヨウ</t>
    </rPh>
    <rPh sb="10" eb="12">
      <t>チョウテイ</t>
    </rPh>
    <rPh sb="13" eb="15">
      <t>ジゴ</t>
    </rPh>
    <rPh sb="15" eb="17">
      <t>チョウテイ</t>
    </rPh>
    <rPh sb="21" eb="23">
      <t>サクセイ</t>
    </rPh>
    <phoneticPr fontId="3"/>
  </si>
  <si>
    <t>歳入還付（戻出）命令書が作成できること。</t>
    <rPh sb="0" eb="2">
      <t>サイニュウ</t>
    </rPh>
    <rPh sb="2" eb="4">
      <t>カンプ</t>
    </rPh>
    <rPh sb="5" eb="7">
      <t>レイシュツ</t>
    </rPh>
    <rPh sb="8" eb="11">
      <t>メイレイショ</t>
    </rPh>
    <phoneticPr fontId="3"/>
  </si>
  <si>
    <t>執行額の科目更正に係る振替命令書が作成できること。</t>
    <rPh sb="0" eb="2">
      <t>シッコウ</t>
    </rPh>
    <rPh sb="2" eb="3">
      <t>ガク</t>
    </rPh>
    <rPh sb="4" eb="6">
      <t>カモク</t>
    </rPh>
    <rPh sb="6" eb="8">
      <t>コウセイ</t>
    </rPh>
    <rPh sb="9" eb="10">
      <t>カカ</t>
    </rPh>
    <rPh sb="11" eb="13">
      <t>フリカエ</t>
    </rPh>
    <rPh sb="13" eb="16">
      <t>メイレイショ</t>
    </rPh>
    <phoneticPr fontId="3"/>
  </si>
  <si>
    <t>伝票起票時に予算残額不足となる際にはエラーとする等、伝票が作成できないように制御すること。</t>
    <rPh sb="0" eb="2">
      <t>デンピョウ</t>
    </rPh>
    <rPh sb="2" eb="4">
      <t>キヒョウ</t>
    </rPh>
    <rPh sb="4" eb="5">
      <t>ジ</t>
    </rPh>
    <rPh sb="6" eb="8">
      <t>ヨサン</t>
    </rPh>
    <rPh sb="8" eb="10">
      <t>ザンガク</t>
    </rPh>
    <rPh sb="10" eb="12">
      <t>フソク</t>
    </rPh>
    <rPh sb="15" eb="16">
      <t>サイ</t>
    </rPh>
    <rPh sb="24" eb="25">
      <t>ナド</t>
    </rPh>
    <rPh sb="26" eb="28">
      <t>デンピョウ</t>
    </rPh>
    <rPh sb="38" eb="40">
      <t>セイギョ</t>
    </rPh>
    <phoneticPr fontId="3"/>
  </si>
  <si>
    <t>旅行命令に伴う旅費支出伝票の作成ができること。</t>
    <rPh sb="0" eb="2">
      <t>リョコウ</t>
    </rPh>
    <rPh sb="2" eb="4">
      <t>メイレイ</t>
    </rPh>
    <rPh sb="5" eb="6">
      <t>トモナ</t>
    </rPh>
    <rPh sb="7" eb="9">
      <t>リョヒ</t>
    </rPh>
    <rPh sb="9" eb="11">
      <t>シシュツ</t>
    </rPh>
    <rPh sb="11" eb="13">
      <t>デンピョウ</t>
    </rPh>
    <rPh sb="14" eb="16">
      <t>サクセイ</t>
    </rPh>
    <phoneticPr fontId="3"/>
  </si>
  <si>
    <t>旅費支出伝票は、旅行命令と同時に作成する概算払い、旅行命令を呼び出して作成する精算払いの双方に対応できること。</t>
    <rPh sb="0" eb="2">
      <t>リョヒ</t>
    </rPh>
    <rPh sb="2" eb="4">
      <t>シシュツ</t>
    </rPh>
    <rPh sb="4" eb="6">
      <t>デンピョウ</t>
    </rPh>
    <rPh sb="8" eb="10">
      <t>リョコウ</t>
    </rPh>
    <rPh sb="10" eb="12">
      <t>メイレイ</t>
    </rPh>
    <rPh sb="13" eb="15">
      <t>ドウジ</t>
    </rPh>
    <rPh sb="16" eb="18">
      <t>サクセイ</t>
    </rPh>
    <rPh sb="20" eb="22">
      <t>ガイサン</t>
    </rPh>
    <rPh sb="22" eb="23">
      <t>バラ</t>
    </rPh>
    <rPh sb="25" eb="27">
      <t>リョコウ</t>
    </rPh>
    <rPh sb="27" eb="29">
      <t>メイレイ</t>
    </rPh>
    <rPh sb="30" eb="31">
      <t>ヨ</t>
    </rPh>
    <rPh sb="32" eb="33">
      <t>ダ</t>
    </rPh>
    <rPh sb="35" eb="37">
      <t>サクセイ</t>
    </rPh>
    <rPh sb="39" eb="41">
      <t>セイサン</t>
    </rPh>
    <rPh sb="41" eb="42">
      <t>バラ</t>
    </rPh>
    <rPh sb="44" eb="46">
      <t>ソウホウ</t>
    </rPh>
    <rPh sb="47" eb="49">
      <t>タイオウ</t>
    </rPh>
    <phoneticPr fontId="3"/>
  </si>
  <si>
    <t>伝票起票</t>
    <rPh sb="0" eb="2">
      <t>デンピョウ</t>
    </rPh>
    <rPh sb="2" eb="4">
      <t>キヒョウ</t>
    </rPh>
    <phoneticPr fontId="3"/>
  </si>
  <si>
    <t>歳入歳出外現金について、一般会計における伝票操作と同等の処理（支出負担行為に係る処理以外）ができること。</t>
    <rPh sb="0" eb="2">
      <t>サイニュウ</t>
    </rPh>
    <rPh sb="2" eb="4">
      <t>サイシュツ</t>
    </rPh>
    <rPh sb="4" eb="5">
      <t>ガイ</t>
    </rPh>
    <rPh sb="5" eb="6">
      <t>ウツツ</t>
    </rPh>
    <rPh sb="10" eb="12">
      <t>イッパン</t>
    </rPh>
    <rPh sb="12" eb="14">
      <t>カイケイ</t>
    </rPh>
    <rPh sb="18" eb="20">
      <t>デンピョウ</t>
    </rPh>
    <rPh sb="20" eb="22">
      <t>ソウサ</t>
    </rPh>
    <rPh sb="23" eb="25">
      <t>ドウトウ</t>
    </rPh>
    <rPh sb="26" eb="28">
      <t>ショリ</t>
    </rPh>
    <rPh sb="29" eb="31">
      <t>シシュツ</t>
    </rPh>
    <rPh sb="31" eb="33">
      <t>フタン</t>
    </rPh>
    <rPh sb="33" eb="35">
      <t>コウイ</t>
    </rPh>
    <rPh sb="36" eb="37">
      <t>カカ</t>
    </rPh>
    <rPh sb="38" eb="40">
      <t>ショリ</t>
    </rPh>
    <rPh sb="40" eb="42">
      <t>イガイ</t>
    </rPh>
    <phoneticPr fontId="3"/>
  </si>
  <si>
    <t>基金に関する現金について、一般会計における伝票操作と同等の処理（支出負担行為に係る処理以外）ができること。</t>
    <rPh sb="0" eb="2">
      <t>キキン</t>
    </rPh>
    <rPh sb="3" eb="4">
      <t>カン</t>
    </rPh>
    <rPh sb="6" eb="8">
      <t>ゲンキン</t>
    </rPh>
    <rPh sb="11" eb="13">
      <t>イッパン</t>
    </rPh>
    <rPh sb="13" eb="15">
      <t>カイケイ</t>
    </rPh>
    <rPh sb="19" eb="21">
      <t>デンピョウ</t>
    </rPh>
    <rPh sb="21" eb="23">
      <t>ソウサ</t>
    </rPh>
    <rPh sb="24" eb="26">
      <t>ドウトウ</t>
    </rPh>
    <rPh sb="27" eb="29">
      <t>ショリ</t>
    </rPh>
    <rPh sb="30" eb="32">
      <t>シシュツ</t>
    </rPh>
    <rPh sb="32" eb="34">
      <t>フタン</t>
    </rPh>
    <rPh sb="34" eb="36">
      <t>コウイ</t>
    </rPh>
    <rPh sb="37" eb="38">
      <t>カカ</t>
    </rPh>
    <rPh sb="39" eb="41">
      <t>ショリ</t>
    </rPh>
    <rPh sb="41" eb="43">
      <t>イガイ</t>
    </rPh>
    <phoneticPr fontId="3"/>
  </si>
  <si>
    <t>源泉管理</t>
    <rPh sb="0" eb="2">
      <t>ゲンセン</t>
    </rPh>
    <rPh sb="2" eb="4">
      <t>カンリ</t>
    </rPh>
    <phoneticPr fontId="3"/>
  </si>
  <si>
    <t>源泉情報管理</t>
    <rPh sb="0" eb="2">
      <t>ゲンセン</t>
    </rPh>
    <rPh sb="2" eb="4">
      <t>ジョウホウ</t>
    </rPh>
    <rPh sb="4" eb="6">
      <t>カンリ</t>
    </rPh>
    <phoneticPr fontId="3"/>
  </si>
  <si>
    <t>債権者マスタに登録されている源泉対象の債権者について、支出伝票作成時に控除した源泉情報を管理できること。</t>
    <rPh sb="0" eb="2">
      <t>ゲンセン</t>
    </rPh>
    <rPh sb="6" eb="9">
      <t>サイケンシャ</t>
    </rPh>
    <rPh sb="14" eb="16">
      <t>デンピョウ</t>
    </rPh>
    <rPh sb="16" eb="18">
      <t>キヒョウ</t>
    </rPh>
    <rPh sb="19" eb="20">
      <t>ア</t>
    </rPh>
    <rPh sb="23" eb="25">
      <t>コウジョ</t>
    </rPh>
    <rPh sb="27" eb="29">
      <t>シシュツ</t>
    </rPh>
    <rPh sb="29" eb="31">
      <t>ゲンセン</t>
    </rPh>
    <rPh sb="31" eb="33">
      <t>サクセイ</t>
    </rPh>
    <rPh sb="33" eb="34">
      <t>ジ</t>
    </rPh>
    <phoneticPr fontId="3"/>
  </si>
  <si>
    <t>支出伝票作成時に源泉控除額が0円でも源泉控除情報を作成することもできること。</t>
    <rPh sb="8" eb="10">
      <t>ゲンセン</t>
    </rPh>
    <rPh sb="10" eb="12">
      <t>コウジョ</t>
    </rPh>
    <rPh sb="12" eb="13">
      <t>ガク</t>
    </rPh>
    <rPh sb="15" eb="16">
      <t>エン</t>
    </rPh>
    <rPh sb="18" eb="20">
      <t>ゲンセン</t>
    </rPh>
    <rPh sb="20" eb="22">
      <t>コウジョ</t>
    </rPh>
    <rPh sb="22" eb="24">
      <t>ジョウホウ</t>
    </rPh>
    <rPh sb="25" eb="27">
      <t>サクセイ</t>
    </rPh>
    <phoneticPr fontId="3"/>
  </si>
  <si>
    <t>出納管理</t>
    <phoneticPr fontId="3"/>
  </si>
  <si>
    <t>収入消込</t>
    <rPh sb="0" eb="2">
      <t>シュウニュウ</t>
    </rPh>
    <rPh sb="2" eb="4">
      <t>ケシコミ</t>
    </rPh>
    <phoneticPr fontId="3"/>
  </si>
  <si>
    <t>財務会計システムより出力された納入済通知書をバーコードリーダーを用い読み込むことで、収入消込ができること。</t>
    <rPh sb="0" eb="2">
      <t>ザイム</t>
    </rPh>
    <rPh sb="2" eb="4">
      <t>カイケイ</t>
    </rPh>
    <rPh sb="10" eb="12">
      <t>シュツリョク</t>
    </rPh>
    <rPh sb="15" eb="17">
      <t>ノウニュウ</t>
    </rPh>
    <rPh sb="17" eb="18">
      <t>ズ</t>
    </rPh>
    <rPh sb="18" eb="21">
      <t>ツウチショ</t>
    </rPh>
    <rPh sb="32" eb="33">
      <t>モチ</t>
    </rPh>
    <rPh sb="34" eb="35">
      <t>ヨ</t>
    </rPh>
    <rPh sb="36" eb="37">
      <t>コ</t>
    </rPh>
    <rPh sb="42" eb="44">
      <t>シュウニュウ</t>
    </rPh>
    <rPh sb="44" eb="46">
      <t>ケシコミ</t>
    </rPh>
    <phoneticPr fontId="3"/>
  </si>
  <si>
    <t>複数の納入済通知書を処理する場合、一度に処理できる件数に制限がないこと。</t>
    <rPh sb="0" eb="2">
      <t>フクスウ</t>
    </rPh>
    <rPh sb="3" eb="5">
      <t>ノウニュウ</t>
    </rPh>
    <rPh sb="5" eb="6">
      <t>ズミ</t>
    </rPh>
    <rPh sb="6" eb="9">
      <t>ツウチショ</t>
    </rPh>
    <rPh sb="10" eb="12">
      <t>ショリ</t>
    </rPh>
    <rPh sb="14" eb="16">
      <t>バアイ</t>
    </rPh>
    <rPh sb="17" eb="19">
      <t>イチド</t>
    </rPh>
    <rPh sb="20" eb="22">
      <t>ショリ</t>
    </rPh>
    <rPh sb="25" eb="27">
      <t>ケンスウ</t>
    </rPh>
    <rPh sb="28" eb="30">
      <t>セイゲン</t>
    </rPh>
    <phoneticPr fontId="3"/>
  </si>
  <si>
    <t>読み込んだ納入済通知書の件数及び合計金額を随時確認できること。</t>
    <rPh sb="0" eb="1">
      <t>ヨ</t>
    </rPh>
    <rPh sb="2" eb="3">
      <t>コ</t>
    </rPh>
    <rPh sb="5" eb="7">
      <t>ノウニュウ</t>
    </rPh>
    <rPh sb="7" eb="8">
      <t>ズ</t>
    </rPh>
    <rPh sb="8" eb="11">
      <t>ツウチショ</t>
    </rPh>
    <rPh sb="12" eb="14">
      <t>ケンスウ</t>
    </rPh>
    <rPh sb="14" eb="15">
      <t>オヨ</t>
    </rPh>
    <rPh sb="16" eb="18">
      <t>ゴウケイ</t>
    </rPh>
    <rPh sb="18" eb="20">
      <t>キンガク</t>
    </rPh>
    <rPh sb="21" eb="23">
      <t>ズイジ</t>
    </rPh>
    <rPh sb="23" eb="25">
      <t>カクニン</t>
    </rPh>
    <phoneticPr fontId="3"/>
  </si>
  <si>
    <t>収入計上</t>
    <rPh sb="0" eb="2">
      <t>シュウニュウ</t>
    </rPh>
    <rPh sb="2" eb="4">
      <t>ケイジョウ</t>
    </rPh>
    <phoneticPr fontId="3"/>
  </si>
  <si>
    <t>手書き納付書等、財務会計システム以外で発行された納付書、または現金として収入されたものについて、所属、科目を指定して収入計上できること。</t>
    <rPh sb="0" eb="2">
      <t>テガ</t>
    </rPh>
    <rPh sb="3" eb="6">
      <t>ノウフショ</t>
    </rPh>
    <rPh sb="6" eb="7">
      <t>ナド</t>
    </rPh>
    <rPh sb="8" eb="10">
      <t>ザイム</t>
    </rPh>
    <rPh sb="10" eb="12">
      <t>カイケイ</t>
    </rPh>
    <rPh sb="16" eb="18">
      <t>イガイ</t>
    </rPh>
    <rPh sb="19" eb="21">
      <t>ハッコウ</t>
    </rPh>
    <rPh sb="24" eb="27">
      <t>ノウフショ</t>
    </rPh>
    <rPh sb="31" eb="33">
      <t>ゲンキン</t>
    </rPh>
    <rPh sb="36" eb="38">
      <t>シュウニュウ</t>
    </rPh>
    <rPh sb="48" eb="50">
      <t>ショゾク</t>
    </rPh>
    <rPh sb="51" eb="53">
      <t>カモク</t>
    </rPh>
    <rPh sb="54" eb="56">
      <t>シテイ</t>
    </rPh>
    <rPh sb="58" eb="60">
      <t>シュウニュウ</t>
    </rPh>
    <rPh sb="60" eb="62">
      <t>ケイジョウ</t>
    </rPh>
    <phoneticPr fontId="3"/>
  </si>
  <si>
    <t>よく利用する所属、科目等は予め登録するなどして、効率的に収入計上できること。</t>
    <rPh sb="2" eb="4">
      <t>リヨウ</t>
    </rPh>
    <rPh sb="6" eb="8">
      <t>ショゾク</t>
    </rPh>
    <rPh sb="9" eb="11">
      <t>カモク</t>
    </rPh>
    <rPh sb="11" eb="12">
      <t>トウ</t>
    </rPh>
    <rPh sb="13" eb="14">
      <t>アラカジ</t>
    </rPh>
    <rPh sb="15" eb="17">
      <t>トウロク</t>
    </rPh>
    <rPh sb="24" eb="27">
      <t>コウリツテキ</t>
    </rPh>
    <rPh sb="28" eb="30">
      <t>シュウニュウ</t>
    </rPh>
    <rPh sb="30" eb="32">
      <t>ケイジョウ</t>
    </rPh>
    <phoneticPr fontId="3"/>
  </si>
  <si>
    <t>複数の伝票を処理する場合、一度に処理できる件数に制限がないこと。</t>
    <rPh sb="0" eb="2">
      <t>フクスウ</t>
    </rPh>
    <rPh sb="3" eb="5">
      <t>デンピョウ</t>
    </rPh>
    <rPh sb="6" eb="8">
      <t>ショリ</t>
    </rPh>
    <rPh sb="10" eb="12">
      <t>バアイ</t>
    </rPh>
    <rPh sb="13" eb="15">
      <t>イチド</t>
    </rPh>
    <rPh sb="16" eb="18">
      <t>ショリ</t>
    </rPh>
    <rPh sb="21" eb="23">
      <t>ケンスウ</t>
    </rPh>
    <rPh sb="24" eb="26">
      <t>セイゲン</t>
    </rPh>
    <phoneticPr fontId="3"/>
  </si>
  <si>
    <t>バーコード読み込み等でシステムに登録することで、各課での伝票修正ができないように制御すること。</t>
    <rPh sb="5" eb="6">
      <t>ヨ</t>
    </rPh>
    <rPh sb="7" eb="8">
      <t>コ</t>
    </rPh>
    <rPh sb="9" eb="10">
      <t>ナド</t>
    </rPh>
    <rPh sb="16" eb="18">
      <t>トウロク</t>
    </rPh>
    <rPh sb="24" eb="26">
      <t>カクカ</t>
    </rPh>
    <rPh sb="28" eb="30">
      <t>デンピョウ</t>
    </rPh>
    <rPh sb="30" eb="32">
      <t>シュウセイ</t>
    </rPh>
    <rPh sb="40" eb="42">
      <t>セイギョ</t>
    </rPh>
    <phoneticPr fontId="3"/>
  </si>
  <si>
    <t>読み込んだ伝票の件数及び合計金額を随時確認できること。</t>
    <rPh sb="0" eb="1">
      <t>ヨ</t>
    </rPh>
    <rPh sb="2" eb="3">
      <t>コ</t>
    </rPh>
    <rPh sb="5" eb="7">
      <t>デンピョウ</t>
    </rPh>
    <rPh sb="8" eb="10">
      <t>ケンスウ</t>
    </rPh>
    <rPh sb="10" eb="11">
      <t>オヨ</t>
    </rPh>
    <rPh sb="12" eb="14">
      <t>ゴウケイ</t>
    </rPh>
    <rPh sb="14" eb="16">
      <t>キンガク</t>
    </rPh>
    <rPh sb="17" eb="19">
      <t>ズイジ</t>
    </rPh>
    <rPh sb="19" eb="21">
      <t>カクニン</t>
    </rPh>
    <phoneticPr fontId="3"/>
  </si>
  <si>
    <t>審査済み伝票登録</t>
    <rPh sb="0" eb="2">
      <t>シンサ</t>
    </rPh>
    <rPh sb="2" eb="3">
      <t>ズ</t>
    </rPh>
    <rPh sb="4" eb="6">
      <t>デンピョウ</t>
    </rPh>
    <rPh sb="6" eb="8">
      <t>トウロク</t>
    </rPh>
    <phoneticPr fontId="3"/>
  </si>
  <si>
    <t>支払方法は口座払いの他、窓口払いにも対応できること。</t>
    <rPh sb="0" eb="2">
      <t>シハラ</t>
    </rPh>
    <rPh sb="2" eb="4">
      <t>ホウホウ</t>
    </rPh>
    <rPh sb="5" eb="7">
      <t>コウザ</t>
    </rPh>
    <rPh sb="7" eb="8">
      <t>バラ</t>
    </rPh>
    <rPh sb="10" eb="11">
      <t>ホカ</t>
    </rPh>
    <rPh sb="12" eb="14">
      <t>マドグチ</t>
    </rPh>
    <rPh sb="14" eb="15">
      <t>バラ</t>
    </rPh>
    <rPh sb="18" eb="20">
      <t>タイオウ</t>
    </rPh>
    <phoneticPr fontId="3"/>
  </si>
  <si>
    <t>口座払いの場合に、全銀協フォーマットにより口座振込データを作成できること。</t>
    <phoneticPr fontId="3"/>
  </si>
  <si>
    <t>支払処理</t>
    <rPh sb="0" eb="2">
      <t>シハラ</t>
    </rPh>
    <rPh sb="2" eb="4">
      <t>ショリ</t>
    </rPh>
    <phoneticPr fontId="3"/>
  </si>
  <si>
    <t>日計確認</t>
    <rPh sb="0" eb="2">
      <t>ニッケイ</t>
    </rPh>
    <rPh sb="2" eb="4">
      <t>カクニン</t>
    </rPh>
    <phoneticPr fontId="3"/>
  </si>
  <si>
    <t>その日の収入について、所属ごとまたは科目ごとの一覧表を出力できること。</t>
    <phoneticPr fontId="3"/>
  </si>
  <si>
    <t>日次の終了処理が行われる以前にて、執行取消ができること。</t>
    <rPh sb="0" eb="2">
      <t>ニチジ</t>
    </rPh>
    <rPh sb="3" eb="5">
      <t>シュウリョウ</t>
    </rPh>
    <rPh sb="5" eb="7">
      <t>ショリ</t>
    </rPh>
    <rPh sb="8" eb="9">
      <t>オコナ</t>
    </rPh>
    <rPh sb="12" eb="14">
      <t>イゼン</t>
    </rPh>
    <rPh sb="17" eb="19">
      <t>シッコウ</t>
    </rPh>
    <rPh sb="19" eb="21">
      <t>トリケシ</t>
    </rPh>
    <phoneticPr fontId="3"/>
  </si>
  <si>
    <t>当月の支出額を確認する為、科目の各階層にて、予算現額、支出済額、予算残額、および執行率等を集計し、出力できること。支出済額については、当月分の累計額の他、年間の累計額も出力できること。</t>
    <rPh sb="0" eb="2">
      <t>トウゲツ</t>
    </rPh>
    <rPh sb="7" eb="9">
      <t>カクニン</t>
    </rPh>
    <rPh sb="11" eb="12">
      <t>タメ</t>
    </rPh>
    <rPh sb="13" eb="15">
      <t>カモク</t>
    </rPh>
    <rPh sb="16" eb="17">
      <t>カク</t>
    </rPh>
    <rPh sb="17" eb="19">
      <t>カイソウ</t>
    </rPh>
    <rPh sb="22" eb="24">
      <t>ヨサン</t>
    </rPh>
    <rPh sb="24" eb="26">
      <t>ゲンガク</t>
    </rPh>
    <rPh sb="32" eb="34">
      <t>ヨサン</t>
    </rPh>
    <rPh sb="34" eb="36">
      <t>ザンガク</t>
    </rPh>
    <rPh sb="45" eb="47">
      <t>シュウケイ</t>
    </rPh>
    <rPh sb="49" eb="51">
      <t>シュツリョク</t>
    </rPh>
    <rPh sb="67" eb="69">
      <t>トウゲツ</t>
    </rPh>
    <rPh sb="69" eb="70">
      <t>ブン</t>
    </rPh>
    <rPh sb="71" eb="73">
      <t>ルイケイ</t>
    </rPh>
    <rPh sb="73" eb="74">
      <t>ガク</t>
    </rPh>
    <rPh sb="75" eb="76">
      <t>ホカ</t>
    </rPh>
    <rPh sb="77" eb="79">
      <t>ネンカン</t>
    </rPh>
    <rPh sb="80" eb="82">
      <t>ルイケイ</t>
    </rPh>
    <rPh sb="82" eb="83">
      <t>ガク</t>
    </rPh>
    <rPh sb="84" eb="86">
      <t>シュツリョク</t>
    </rPh>
    <phoneticPr fontId="3"/>
  </si>
  <si>
    <t>月計確認</t>
    <rPh sb="0" eb="2">
      <t>ゲッケイ</t>
    </rPh>
    <rPh sb="2" eb="4">
      <t>カクニン</t>
    </rPh>
    <phoneticPr fontId="3"/>
  </si>
  <si>
    <t>当月の指定金額以上の収入について一覧表として出力できること。</t>
    <rPh sb="0" eb="2">
      <t>トウゲツ</t>
    </rPh>
    <rPh sb="3" eb="5">
      <t>シテイ</t>
    </rPh>
    <rPh sb="5" eb="7">
      <t>キンガク</t>
    </rPh>
    <rPh sb="7" eb="9">
      <t>イジョウ</t>
    </rPh>
    <rPh sb="10" eb="12">
      <t>シュウニュウ</t>
    </rPh>
    <rPh sb="16" eb="18">
      <t>イチラン</t>
    </rPh>
    <rPh sb="18" eb="19">
      <t>ヒョウ</t>
    </rPh>
    <rPh sb="22" eb="24">
      <t>シュツリョク</t>
    </rPh>
    <phoneticPr fontId="3"/>
  </si>
  <si>
    <t>当月の指定金額以上の支出について一覧表として出力できること。</t>
    <rPh sb="0" eb="2">
      <t>トウゲツ</t>
    </rPh>
    <rPh sb="3" eb="5">
      <t>シテイ</t>
    </rPh>
    <rPh sb="5" eb="7">
      <t>キンガク</t>
    </rPh>
    <rPh sb="7" eb="9">
      <t>イジョウ</t>
    </rPh>
    <rPh sb="10" eb="12">
      <t>シシュツ</t>
    </rPh>
    <rPh sb="16" eb="18">
      <t>イチラン</t>
    </rPh>
    <rPh sb="18" eb="19">
      <t>ヒョウ</t>
    </rPh>
    <rPh sb="22" eb="24">
      <t>シュツリョク</t>
    </rPh>
    <phoneticPr fontId="3"/>
  </si>
  <si>
    <t>会計別の前月末残高、今月収入額、今月支出額、今月末残高の一覧表を作成できること。</t>
    <rPh sb="0" eb="2">
      <t>カイケイ</t>
    </rPh>
    <rPh sb="2" eb="3">
      <t>ベツ</t>
    </rPh>
    <rPh sb="4" eb="6">
      <t>ゼンゲツ</t>
    </rPh>
    <rPh sb="6" eb="7">
      <t>マツ</t>
    </rPh>
    <rPh sb="7" eb="9">
      <t>ザンダカ</t>
    </rPh>
    <rPh sb="10" eb="12">
      <t>コンゲツ</t>
    </rPh>
    <rPh sb="12" eb="14">
      <t>シュウニュウ</t>
    </rPh>
    <rPh sb="14" eb="15">
      <t>ガク</t>
    </rPh>
    <rPh sb="16" eb="18">
      <t>コンゲツ</t>
    </rPh>
    <rPh sb="18" eb="20">
      <t>シシュツ</t>
    </rPh>
    <rPh sb="20" eb="21">
      <t>ガク</t>
    </rPh>
    <rPh sb="22" eb="25">
      <t>コンゲツマツ</t>
    </rPh>
    <rPh sb="25" eb="27">
      <t>ザンダカ</t>
    </rPh>
    <rPh sb="28" eb="30">
      <t>イチラン</t>
    </rPh>
    <rPh sb="30" eb="31">
      <t>ヒョウ</t>
    </rPh>
    <rPh sb="32" eb="34">
      <t>サクセイ</t>
    </rPh>
    <phoneticPr fontId="3"/>
  </si>
  <si>
    <t>決算書用データ集計</t>
    <rPh sb="0" eb="3">
      <t>ケッサンショ</t>
    </rPh>
    <rPh sb="3" eb="4">
      <t>ヨウ</t>
    </rPh>
    <rPh sb="7" eb="9">
      <t>シュウケイ</t>
    </rPh>
    <phoneticPr fontId="3"/>
  </si>
  <si>
    <t>備考欄データ作成</t>
    <rPh sb="0" eb="3">
      <t>ビコウラン</t>
    </rPh>
    <rPh sb="6" eb="8">
      <t>サクセイ</t>
    </rPh>
    <phoneticPr fontId="3"/>
  </si>
  <si>
    <t>予算執行情報から、決算書に表示する金額情報の集計ができること。</t>
    <rPh sb="0" eb="2">
      <t>ヨサン</t>
    </rPh>
    <rPh sb="2" eb="4">
      <t>シッコウ</t>
    </rPh>
    <rPh sb="4" eb="6">
      <t>ジョウホウ</t>
    </rPh>
    <rPh sb="9" eb="12">
      <t>ケッサンショ</t>
    </rPh>
    <rPh sb="13" eb="15">
      <t>ヒョウジ</t>
    </rPh>
    <rPh sb="17" eb="19">
      <t>キンガク</t>
    </rPh>
    <rPh sb="19" eb="21">
      <t>ジョウホウ</t>
    </rPh>
    <rPh sb="22" eb="24">
      <t>シュウケイ</t>
    </rPh>
    <phoneticPr fontId="3"/>
  </si>
  <si>
    <t>決算書の備考欄情報を自動で作成できること。自動で作成された備考欄情報について、追加、削除等の修正ができること。</t>
    <rPh sb="0" eb="3">
      <t>ケッサンショ</t>
    </rPh>
    <rPh sb="4" eb="6">
      <t>ビコウ</t>
    </rPh>
    <rPh sb="6" eb="7">
      <t>ラン</t>
    </rPh>
    <rPh sb="7" eb="9">
      <t>ジョウホウ</t>
    </rPh>
    <rPh sb="10" eb="12">
      <t>ジドウ</t>
    </rPh>
    <rPh sb="13" eb="15">
      <t>サクセイ</t>
    </rPh>
    <rPh sb="21" eb="23">
      <t>ジドウ</t>
    </rPh>
    <rPh sb="24" eb="26">
      <t>サクセイ</t>
    </rPh>
    <rPh sb="29" eb="31">
      <t>ビコウ</t>
    </rPh>
    <rPh sb="31" eb="32">
      <t>ラン</t>
    </rPh>
    <rPh sb="32" eb="34">
      <t>ジョウホウ</t>
    </rPh>
    <rPh sb="39" eb="41">
      <t>ツイカ</t>
    </rPh>
    <rPh sb="42" eb="44">
      <t>サクジョ</t>
    </rPh>
    <rPh sb="44" eb="45">
      <t>ナド</t>
    </rPh>
    <rPh sb="46" eb="48">
      <t>シュウセイ</t>
    </rPh>
    <phoneticPr fontId="3"/>
  </si>
  <si>
    <t>データ修正</t>
    <rPh sb="3" eb="5">
      <t>シュウセイ</t>
    </rPh>
    <phoneticPr fontId="3"/>
  </si>
  <si>
    <t>決算書はPDF形式等の編集できない様式にて出力できること。
編集できる様式は、誤って数字を変更する等でシステム上の数字と差異が発生する可能性があるため認めない。</t>
    <rPh sb="0" eb="3">
      <t>ケッサンショ</t>
    </rPh>
    <rPh sb="7" eb="9">
      <t>ケイシキ</t>
    </rPh>
    <rPh sb="9" eb="10">
      <t>ナド</t>
    </rPh>
    <rPh sb="11" eb="13">
      <t>ヘンシュウ</t>
    </rPh>
    <rPh sb="17" eb="19">
      <t>ヨウシキ</t>
    </rPh>
    <rPh sb="21" eb="23">
      <t>シュツリョク</t>
    </rPh>
    <rPh sb="30" eb="32">
      <t>ヘンシュウ</t>
    </rPh>
    <rPh sb="35" eb="37">
      <t>ヨウシキ</t>
    </rPh>
    <rPh sb="39" eb="40">
      <t>アヤマ</t>
    </rPh>
    <rPh sb="42" eb="44">
      <t>スウジ</t>
    </rPh>
    <rPh sb="45" eb="47">
      <t>ヘンコウ</t>
    </rPh>
    <rPh sb="49" eb="50">
      <t>ナド</t>
    </rPh>
    <rPh sb="55" eb="56">
      <t>ジョウ</t>
    </rPh>
    <rPh sb="57" eb="59">
      <t>スウジ</t>
    </rPh>
    <rPh sb="60" eb="62">
      <t>サイ</t>
    </rPh>
    <rPh sb="63" eb="65">
      <t>ハッセイ</t>
    </rPh>
    <rPh sb="67" eb="70">
      <t>カノウセイ</t>
    </rPh>
    <rPh sb="75" eb="76">
      <t>ミト</t>
    </rPh>
    <phoneticPr fontId="3"/>
  </si>
  <si>
    <t>決算書作成</t>
    <rPh sb="0" eb="3">
      <t>ケッサンショ</t>
    </rPh>
    <rPh sb="3" eb="5">
      <t>サクセイ</t>
    </rPh>
    <phoneticPr fontId="3"/>
  </si>
  <si>
    <t>債権者情報について、複数口座の管理ができること。</t>
    <rPh sb="0" eb="3">
      <t>サイケンシャ</t>
    </rPh>
    <rPh sb="3" eb="5">
      <t>ジョウホウ</t>
    </rPh>
    <rPh sb="10" eb="12">
      <t>フクスウ</t>
    </rPh>
    <rPh sb="12" eb="14">
      <t>コウザ</t>
    </rPh>
    <rPh sb="15" eb="17">
      <t>カンリ</t>
    </rPh>
    <phoneticPr fontId="3"/>
  </si>
  <si>
    <t>債権者、納入者などの相手方情報の管理ができること。</t>
    <rPh sb="0" eb="3">
      <t>サイケンシャ</t>
    </rPh>
    <rPh sb="4" eb="6">
      <t>ノウニュウ</t>
    </rPh>
    <rPh sb="6" eb="7">
      <t>シャ</t>
    </rPh>
    <rPh sb="10" eb="12">
      <t>アイテ</t>
    </rPh>
    <rPh sb="12" eb="13">
      <t>カタ</t>
    </rPh>
    <rPh sb="13" eb="15">
      <t>ジョウホウ</t>
    </rPh>
    <rPh sb="16" eb="18">
      <t>カンリ</t>
    </rPh>
    <phoneticPr fontId="3"/>
  </si>
  <si>
    <t>相手方情報として必要な氏名、住所情報の管理ができること。
債権者情報については、上記に加え口座情報、個人番号情報の登録ができること。</t>
    <rPh sb="0" eb="2">
      <t>アイテ</t>
    </rPh>
    <rPh sb="2" eb="3">
      <t>カタ</t>
    </rPh>
    <rPh sb="3" eb="5">
      <t>ジョウホウ</t>
    </rPh>
    <rPh sb="8" eb="10">
      <t>ヒツヨウ</t>
    </rPh>
    <rPh sb="11" eb="13">
      <t>シメイ</t>
    </rPh>
    <rPh sb="14" eb="16">
      <t>ジュウショ</t>
    </rPh>
    <rPh sb="16" eb="18">
      <t>ジョウホウ</t>
    </rPh>
    <rPh sb="19" eb="21">
      <t>カンリ</t>
    </rPh>
    <rPh sb="29" eb="32">
      <t>サイケンシャ</t>
    </rPh>
    <rPh sb="32" eb="34">
      <t>ジョウホウ</t>
    </rPh>
    <rPh sb="40" eb="42">
      <t>ジョウキ</t>
    </rPh>
    <rPh sb="43" eb="44">
      <t>クワ</t>
    </rPh>
    <rPh sb="45" eb="47">
      <t>コウザ</t>
    </rPh>
    <rPh sb="47" eb="49">
      <t>ジョウホウ</t>
    </rPh>
    <rPh sb="50" eb="54">
      <t>コジンバンゴウ</t>
    </rPh>
    <rPh sb="54" eb="56">
      <t>ジョウホウ</t>
    </rPh>
    <rPh sb="57" eb="59">
      <t>トウロク</t>
    </rPh>
    <phoneticPr fontId="3"/>
  </si>
  <si>
    <t>所属コードを年度別に管理できること。
所属コードは部－課－係の体系で管理できること。</t>
    <rPh sb="0" eb="2">
      <t>ショゾク</t>
    </rPh>
    <rPh sb="6" eb="8">
      <t>ネンド</t>
    </rPh>
    <rPh sb="8" eb="9">
      <t>ベツ</t>
    </rPh>
    <rPh sb="10" eb="12">
      <t>カンリ</t>
    </rPh>
    <rPh sb="19" eb="21">
      <t>ショゾク</t>
    </rPh>
    <rPh sb="25" eb="26">
      <t>ブ</t>
    </rPh>
    <rPh sb="27" eb="28">
      <t>カ</t>
    </rPh>
    <rPh sb="29" eb="30">
      <t>カカリ</t>
    </rPh>
    <rPh sb="31" eb="33">
      <t>タイケイ</t>
    </rPh>
    <rPh sb="34" eb="36">
      <t>カンリ</t>
    </rPh>
    <phoneticPr fontId="3"/>
  </si>
  <si>
    <t>パスワードの有効期限が設定でき、有効期限が過ぎた場合はパスワード変更を促せること。</t>
    <rPh sb="6" eb="8">
      <t>ユウコウ</t>
    </rPh>
    <rPh sb="8" eb="10">
      <t>キゲン</t>
    </rPh>
    <rPh sb="11" eb="13">
      <t>セッテイ</t>
    </rPh>
    <rPh sb="16" eb="18">
      <t>ユウコウ</t>
    </rPh>
    <rPh sb="18" eb="20">
      <t>キゲン</t>
    </rPh>
    <rPh sb="21" eb="22">
      <t>ス</t>
    </rPh>
    <rPh sb="24" eb="26">
      <t>バアイ</t>
    </rPh>
    <rPh sb="32" eb="34">
      <t>ヘンコウ</t>
    </rPh>
    <rPh sb="35" eb="36">
      <t>ウナガ</t>
    </rPh>
    <phoneticPr fontId="3"/>
  </si>
  <si>
    <t>利用できる業務の権限設定ができること。
業務メニュー上には利用権限のない業務は表示されないように制御できること。</t>
    <phoneticPr fontId="3"/>
  </si>
  <si>
    <t>要求入力の締め切り後、任意で要求入力ができるように締め切りの解除ができること。解除は所属別に指定できること。</t>
    <rPh sb="0" eb="2">
      <t>ヨウキュウ</t>
    </rPh>
    <rPh sb="2" eb="4">
      <t>ニュウリョク</t>
    </rPh>
    <rPh sb="5" eb="6">
      <t>シ</t>
    </rPh>
    <rPh sb="7" eb="8">
      <t>キ</t>
    </rPh>
    <rPh sb="9" eb="10">
      <t>ゴ</t>
    </rPh>
    <rPh sb="11" eb="13">
      <t>ニンイ</t>
    </rPh>
    <rPh sb="14" eb="16">
      <t>ヨウキュウ</t>
    </rPh>
    <rPh sb="16" eb="18">
      <t>ニュウリョク</t>
    </rPh>
    <rPh sb="25" eb="26">
      <t>シ</t>
    </rPh>
    <rPh sb="27" eb="28">
      <t>キ</t>
    </rPh>
    <rPh sb="30" eb="32">
      <t>カイジョ</t>
    </rPh>
    <rPh sb="39" eb="41">
      <t>カイジョ</t>
    </rPh>
    <rPh sb="42" eb="44">
      <t>ショゾク</t>
    </rPh>
    <rPh sb="44" eb="45">
      <t>ベツ</t>
    </rPh>
    <rPh sb="46" eb="48">
      <t>シテイ</t>
    </rPh>
    <phoneticPr fontId="3"/>
  </si>
  <si>
    <t>今年度新規に予算要求する科目について、財政部門で登録したものを選択する方法の他、各課で仮科目として作成し入力できること。</t>
    <rPh sb="0" eb="3">
      <t>コンネンド</t>
    </rPh>
    <rPh sb="3" eb="5">
      <t>シンキ</t>
    </rPh>
    <rPh sb="6" eb="8">
      <t>ヨサン</t>
    </rPh>
    <rPh sb="8" eb="10">
      <t>ヨウキュウ</t>
    </rPh>
    <rPh sb="12" eb="14">
      <t>カモク</t>
    </rPh>
    <rPh sb="19" eb="21">
      <t>ザイセイ</t>
    </rPh>
    <rPh sb="21" eb="23">
      <t>ブモン</t>
    </rPh>
    <rPh sb="24" eb="26">
      <t>トウロク</t>
    </rPh>
    <rPh sb="31" eb="33">
      <t>センタク</t>
    </rPh>
    <rPh sb="35" eb="37">
      <t>ホウホウ</t>
    </rPh>
    <rPh sb="38" eb="39">
      <t>ホカ</t>
    </rPh>
    <rPh sb="40" eb="42">
      <t>カクカ</t>
    </rPh>
    <rPh sb="43" eb="44">
      <t>カリ</t>
    </rPh>
    <rPh sb="44" eb="46">
      <t>カモク</t>
    </rPh>
    <rPh sb="49" eb="51">
      <t>サクセイ</t>
    </rPh>
    <rPh sb="52" eb="54">
      <t>ニュウリョク</t>
    </rPh>
    <phoneticPr fontId="2"/>
  </si>
  <si>
    <t>各課にて仮科目を作成し要求入力されている場合には、財政部門で仮科目の採択を行い、必要な科目については本登録できること。
本登録に際し、要求入力済みの内容は保持されること。</t>
    <rPh sb="0" eb="2">
      <t>カクカ</t>
    </rPh>
    <rPh sb="4" eb="7">
      <t>カリカモク</t>
    </rPh>
    <rPh sb="8" eb="10">
      <t>サクセイ</t>
    </rPh>
    <rPh sb="11" eb="13">
      <t>ヨウキュウ</t>
    </rPh>
    <rPh sb="13" eb="15">
      <t>ニュウリョク</t>
    </rPh>
    <rPh sb="20" eb="22">
      <t>バアイ</t>
    </rPh>
    <rPh sb="25" eb="27">
      <t>ザイセイ</t>
    </rPh>
    <rPh sb="27" eb="29">
      <t>ブモン</t>
    </rPh>
    <rPh sb="30" eb="33">
      <t>カリカモク</t>
    </rPh>
    <rPh sb="34" eb="36">
      <t>サイタク</t>
    </rPh>
    <rPh sb="37" eb="38">
      <t>オコナ</t>
    </rPh>
    <rPh sb="40" eb="42">
      <t>ヒツヨウ</t>
    </rPh>
    <rPh sb="43" eb="45">
      <t>カモク</t>
    </rPh>
    <rPh sb="50" eb="53">
      <t>ホントウロク</t>
    </rPh>
    <rPh sb="60" eb="63">
      <t>ホントウロク</t>
    </rPh>
    <rPh sb="64" eb="65">
      <t>サイ</t>
    </rPh>
    <rPh sb="67" eb="69">
      <t>ヨウキュウ</t>
    </rPh>
    <rPh sb="69" eb="71">
      <t>ニュウリョク</t>
    </rPh>
    <rPh sb="71" eb="72">
      <t>ズ</t>
    </rPh>
    <rPh sb="74" eb="76">
      <t>ナイヨウ</t>
    </rPh>
    <rPh sb="77" eb="79">
      <t>ホジ</t>
    </rPh>
    <phoneticPr fontId="3"/>
  </si>
  <si>
    <t>分析用の帳票は様々な観点でデータを集計して出力できること。また集計するための条件等を選択できること。</t>
    <rPh sb="0" eb="2">
      <t>ブンセキ</t>
    </rPh>
    <rPh sb="2" eb="3">
      <t>ヨウ</t>
    </rPh>
    <rPh sb="4" eb="6">
      <t>チョウヒョウ</t>
    </rPh>
    <rPh sb="7" eb="9">
      <t>サマザマ</t>
    </rPh>
    <rPh sb="10" eb="12">
      <t>カンテン</t>
    </rPh>
    <rPh sb="17" eb="19">
      <t>シュウケイ</t>
    </rPh>
    <rPh sb="21" eb="23">
      <t>シュツリョク</t>
    </rPh>
    <rPh sb="31" eb="33">
      <t>シュウケイ</t>
    </rPh>
    <rPh sb="38" eb="40">
      <t>ジョウケン</t>
    </rPh>
    <rPh sb="40" eb="41">
      <t>ナド</t>
    </rPh>
    <rPh sb="42" eb="44">
      <t>センタク</t>
    </rPh>
    <phoneticPr fontId="3"/>
  </si>
  <si>
    <t>分析用の帳票はPDF形式の他、CSV形式にて出力できること。</t>
    <rPh sb="0" eb="2">
      <t>ブンセキ</t>
    </rPh>
    <rPh sb="2" eb="3">
      <t>ヨウ</t>
    </rPh>
    <rPh sb="4" eb="6">
      <t>チョウヒョウ</t>
    </rPh>
    <rPh sb="10" eb="12">
      <t>ケイシキ</t>
    </rPh>
    <rPh sb="13" eb="14">
      <t>ホカ</t>
    </rPh>
    <rPh sb="18" eb="20">
      <t>ケイシキ</t>
    </rPh>
    <rPh sb="22" eb="24">
      <t>シュツリョク</t>
    </rPh>
    <phoneticPr fontId="3"/>
  </si>
  <si>
    <t>歳入決算額を取り込み、千円単位の金額に端数調整できること。
端数調整は会計→款→項→…といった順で調整を行い、誤差が最小とできること。</t>
    <rPh sb="0" eb="2">
      <t>サイニュウ</t>
    </rPh>
    <rPh sb="2" eb="4">
      <t>ケッッサン</t>
    </rPh>
    <rPh sb="4" eb="5">
      <t>ガク</t>
    </rPh>
    <rPh sb="6" eb="7">
      <t>ト</t>
    </rPh>
    <rPh sb="8" eb="9">
      <t>コ</t>
    </rPh>
    <rPh sb="11" eb="13">
      <t>センエン</t>
    </rPh>
    <rPh sb="13" eb="15">
      <t>タンイ</t>
    </rPh>
    <rPh sb="16" eb="18">
      <t>キンガク</t>
    </rPh>
    <rPh sb="19" eb="21">
      <t>ハスウ</t>
    </rPh>
    <rPh sb="21" eb="23">
      <t>チョウセイ</t>
    </rPh>
    <rPh sb="30" eb="32">
      <t>ハスウ</t>
    </rPh>
    <rPh sb="32" eb="34">
      <t>チョウセイ</t>
    </rPh>
    <rPh sb="35" eb="37">
      <t>カイケイ</t>
    </rPh>
    <rPh sb="38" eb="39">
      <t>カン</t>
    </rPh>
    <rPh sb="40" eb="41">
      <t>コウ</t>
    </rPh>
    <rPh sb="47" eb="48">
      <t>ジュン</t>
    </rPh>
    <rPh sb="49" eb="51">
      <t>チョウセイ</t>
    </rPh>
    <rPh sb="52" eb="53">
      <t>オコナ</t>
    </rPh>
    <rPh sb="55" eb="57">
      <t>ゴサ</t>
    </rPh>
    <rPh sb="58" eb="60">
      <t>サイショウ</t>
    </rPh>
    <phoneticPr fontId="3"/>
  </si>
  <si>
    <t>歳出決算額を取り込み、千円単位の金額に端数調整できること。
端数調整は会計→款→項→…といった順で調整を行い、誤差が最小とできること。</t>
    <rPh sb="0" eb="2">
      <t>サイシュツ</t>
    </rPh>
    <rPh sb="2" eb="4">
      <t>ケッッサン</t>
    </rPh>
    <rPh sb="4" eb="5">
      <t>ガク</t>
    </rPh>
    <rPh sb="6" eb="7">
      <t>ト</t>
    </rPh>
    <rPh sb="8" eb="9">
      <t>コ</t>
    </rPh>
    <rPh sb="11" eb="13">
      <t>センエン</t>
    </rPh>
    <rPh sb="13" eb="15">
      <t>タンイ</t>
    </rPh>
    <rPh sb="16" eb="18">
      <t>キンガク</t>
    </rPh>
    <rPh sb="19" eb="21">
      <t>ハスウ</t>
    </rPh>
    <rPh sb="21" eb="23">
      <t>チョウセイ</t>
    </rPh>
    <rPh sb="30" eb="32">
      <t>ハスウ</t>
    </rPh>
    <rPh sb="32" eb="34">
      <t>チョウセイ</t>
    </rPh>
    <rPh sb="35" eb="37">
      <t>カイケイ</t>
    </rPh>
    <rPh sb="38" eb="39">
      <t>カン</t>
    </rPh>
    <rPh sb="40" eb="41">
      <t>コウ</t>
    </rPh>
    <rPh sb="47" eb="48">
      <t>ジュン</t>
    </rPh>
    <rPh sb="49" eb="51">
      <t>チョウセイ</t>
    </rPh>
    <rPh sb="52" eb="53">
      <t>オコナ</t>
    </rPh>
    <rPh sb="55" eb="57">
      <t>ゴサ</t>
    </rPh>
    <rPh sb="58" eb="60">
      <t>サイショウ</t>
    </rPh>
    <phoneticPr fontId="3"/>
  </si>
  <si>
    <t>純計調整</t>
    <rPh sb="0" eb="1">
      <t>ジュン</t>
    </rPh>
    <rPh sb="1" eb="2">
      <t>ケイ</t>
    </rPh>
    <rPh sb="2" eb="4">
      <t>チョウセイ</t>
    </rPh>
    <phoneticPr fontId="3"/>
  </si>
  <si>
    <t>普通会計間の繰入・繰出等による控除額の登録を行い、決算統計で利用する普通会計ベースの金額に純計調整できること。</t>
    <rPh sb="0" eb="4">
      <t>フツウカイケイ</t>
    </rPh>
    <rPh sb="4" eb="5">
      <t>カン</t>
    </rPh>
    <rPh sb="6" eb="8">
      <t>クリイレ</t>
    </rPh>
    <rPh sb="9" eb="10">
      <t>ク</t>
    </rPh>
    <rPh sb="10" eb="11">
      <t>ダ</t>
    </rPh>
    <rPh sb="11" eb="12">
      <t>ナド</t>
    </rPh>
    <rPh sb="15" eb="17">
      <t>コウジョ</t>
    </rPh>
    <rPh sb="17" eb="18">
      <t>ガク</t>
    </rPh>
    <rPh sb="19" eb="21">
      <t>トウロク</t>
    </rPh>
    <rPh sb="22" eb="23">
      <t>オコナ</t>
    </rPh>
    <rPh sb="25" eb="27">
      <t>ケッサン</t>
    </rPh>
    <rPh sb="27" eb="29">
      <t>トウケイ</t>
    </rPh>
    <rPh sb="30" eb="32">
      <t>リヨウ</t>
    </rPh>
    <rPh sb="34" eb="38">
      <t>フツウカイケイ</t>
    </rPh>
    <rPh sb="42" eb="44">
      <t>キンガク</t>
    </rPh>
    <rPh sb="45" eb="46">
      <t>ジュン</t>
    </rPh>
    <rPh sb="46" eb="47">
      <t>ケイ</t>
    </rPh>
    <rPh sb="47" eb="49">
      <t>チョウセイ</t>
    </rPh>
    <phoneticPr fontId="3"/>
  </si>
  <si>
    <t>予算編成情報、前年度決算統計情報を元に、今年度の分析データ（歳入目的、歳出目的、性質の分割データ）を作成できること。
分析に際し、毎年一から入力しなくてもよい仕組みとすること。</t>
    <rPh sb="0" eb="2">
      <t>ヨサン</t>
    </rPh>
    <rPh sb="2" eb="4">
      <t>ヘンセイ</t>
    </rPh>
    <rPh sb="4" eb="6">
      <t>ジョウホウ</t>
    </rPh>
    <rPh sb="7" eb="10">
      <t>ゼンネンド</t>
    </rPh>
    <rPh sb="10" eb="12">
      <t>ケッサン</t>
    </rPh>
    <rPh sb="12" eb="14">
      <t>トウケイ</t>
    </rPh>
    <rPh sb="14" eb="16">
      <t>ジョウホウ</t>
    </rPh>
    <rPh sb="17" eb="18">
      <t>モト</t>
    </rPh>
    <rPh sb="20" eb="23">
      <t>コンネンド</t>
    </rPh>
    <rPh sb="24" eb="26">
      <t>ブンセキ</t>
    </rPh>
    <rPh sb="30" eb="32">
      <t>サイニュウ</t>
    </rPh>
    <rPh sb="32" eb="34">
      <t>モクテキ</t>
    </rPh>
    <rPh sb="35" eb="37">
      <t>サイシュツ</t>
    </rPh>
    <rPh sb="37" eb="39">
      <t>モクテキ</t>
    </rPh>
    <rPh sb="40" eb="42">
      <t>セイシツ</t>
    </rPh>
    <rPh sb="43" eb="45">
      <t>ブンカツ</t>
    </rPh>
    <rPh sb="50" eb="52">
      <t>サクセイ</t>
    </rPh>
    <rPh sb="59" eb="61">
      <t>ブンセキ</t>
    </rPh>
    <rPh sb="62" eb="63">
      <t>サイ</t>
    </rPh>
    <rPh sb="65" eb="67">
      <t>マイトシ</t>
    </rPh>
    <rPh sb="67" eb="68">
      <t>イチ</t>
    </rPh>
    <rPh sb="70" eb="72">
      <t>ニュウリョク</t>
    </rPh>
    <rPh sb="79" eb="81">
      <t>シク</t>
    </rPh>
    <phoneticPr fontId="3"/>
  </si>
  <si>
    <t>分析データ入力</t>
    <rPh sb="0" eb="2">
      <t>ブンセキ</t>
    </rPh>
    <rPh sb="5" eb="7">
      <t>ニュウリョク</t>
    </rPh>
    <phoneticPr fontId="3"/>
  </si>
  <si>
    <t>分析データチェック</t>
    <rPh sb="0" eb="2">
      <t>ブンセキ</t>
    </rPh>
    <phoneticPr fontId="3"/>
  </si>
  <si>
    <t>歳入科目から見た充当先情報（充当事業、所属、目的、性質、充当額）を一覧表として出力できること。</t>
    <rPh sb="0" eb="2">
      <t>サイニュウ</t>
    </rPh>
    <rPh sb="2" eb="4">
      <t>カモク</t>
    </rPh>
    <rPh sb="6" eb="7">
      <t>ミ</t>
    </rPh>
    <rPh sb="8" eb="10">
      <t>ジュウトウ</t>
    </rPh>
    <rPh sb="10" eb="11">
      <t>サキ</t>
    </rPh>
    <rPh sb="11" eb="13">
      <t>ジョウホウ</t>
    </rPh>
    <rPh sb="14" eb="16">
      <t>ジュウトウ</t>
    </rPh>
    <rPh sb="16" eb="18">
      <t>ジギョウ</t>
    </rPh>
    <rPh sb="19" eb="21">
      <t>ショゾク</t>
    </rPh>
    <rPh sb="22" eb="24">
      <t>モクテキ</t>
    </rPh>
    <rPh sb="25" eb="27">
      <t>セイシツ</t>
    </rPh>
    <rPh sb="28" eb="30">
      <t>ジュウトウ</t>
    </rPh>
    <rPh sb="30" eb="31">
      <t>ガク</t>
    </rPh>
    <rPh sb="33" eb="35">
      <t>イチラン</t>
    </rPh>
    <rPh sb="35" eb="36">
      <t>ヒョウ</t>
    </rPh>
    <rPh sb="39" eb="41">
      <t>シュツリョク</t>
    </rPh>
    <phoneticPr fontId="3"/>
  </si>
  <si>
    <t>歳出科目から見た充当元情報（歳入科目、所属、目的、充当額）を一覧表として出力できること。</t>
    <rPh sb="0" eb="2">
      <t>サイシュツ</t>
    </rPh>
    <rPh sb="2" eb="4">
      <t>カモク</t>
    </rPh>
    <rPh sb="6" eb="7">
      <t>ミ</t>
    </rPh>
    <rPh sb="8" eb="10">
      <t>ジュウトウ</t>
    </rPh>
    <rPh sb="10" eb="11">
      <t>モト</t>
    </rPh>
    <rPh sb="11" eb="13">
      <t>ジョウホウ</t>
    </rPh>
    <rPh sb="14" eb="16">
      <t>サイニュウ</t>
    </rPh>
    <rPh sb="16" eb="18">
      <t>カモク</t>
    </rPh>
    <rPh sb="19" eb="21">
      <t>ショゾク</t>
    </rPh>
    <rPh sb="22" eb="24">
      <t>モクテキ</t>
    </rPh>
    <rPh sb="25" eb="27">
      <t>ジュウトウ</t>
    </rPh>
    <rPh sb="27" eb="28">
      <t>ガク</t>
    </rPh>
    <rPh sb="30" eb="32">
      <t>イチラン</t>
    </rPh>
    <rPh sb="32" eb="33">
      <t>ヒョウ</t>
    </rPh>
    <rPh sb="36" eb="38">
      <t>シュツリョク</t>
    </rPh>
    <phoneticPr fontId="3"/>
  </si>
  <si>
    <t>調査表作成</t>
    <rPh sb="0" eb="2">
      <t>チョウサ</t>
    </rPh>
    <rPh sb="2" eb="3">
      <t>ヒョウ</t>
    </rPh>
    <rPh sb="3" eb="5">
      <t>サクセイ</t>
    </rPh>
    <phoneticPr fontId="3"/>
  </si>
  <si>
    <t>分析データ入力において入力された分析情報を元に、決算統計の調査表において自動集計可能な行列値を自動的に集計できること。</t>
  </si>
  <si>
    <t>調査表の自動集計に対応していない調査表に対し、数値の入力・修正ができること。</t>
  </si>
  <si>
    <t>自動集計された行列情報について、集計された数値の内訳情報の出力ができること。</t>
  </si>
  <si>
    <t>すべての調査表をシステム機能にて作成できること。
総務省ツールを利用して作成しなくてもよいこと。</t>
    <rPh sb="4" eb="6">
      <t>チョウサ</t>
    </rPh>
    <rPh sb="6" eb="7">
      <t>ヒョウ</t>
    </rPh>
    <rPh sb="12" eb="14">
      <t>キノウ</t>
    </rPh>
    <rPh sb="16" eb="18">
      <t>サクセイ</t>
    </rPh>
    <rPh sb="25" eb="28">
      <t>ソウムショウ</t>
    </rPh>
    <rPh sb="32" eb="34">
      <t>リヨウ</t>
    </rPh>
    <rPh sb="36" eb="38">
      <t>サクセイ</t>
    </rPh>
    <phoneticPr fontId="3"/>
  </si>
  <si>
    <t>表内検算・表間突合</t>
    <rPh sb="0" eb="2">
      <t>ヒョウナイ</t>
    </rPh>
    <rPh sb="2" eb="4">
      <t>ケンザン</t>
    </rPh>
    <rPh sb="5" eb="6">
      <t>ヒョウ</t>
    </rPh>
    <rPh sb="6" eb="7">
      <t>カン</t>
    </rPh>
    <rPh sb="7" eb="9">
      <t>トツゴウ</t>
    </rPh>
    <phoneticPr fontId="3"/>
  </si>
  <si>
    <t>作成された全ての調査表について、表内検算ができること。表内検算の結果、エラーとなる項目については、エラーリストを出力できること。</t>
    <rPh sb="0" eb="2">
      <t>サクセイ</t>
    </rPh>
    <rPh sb="5" eb="6">
      <t>スベ</t>
    </rPh>
    <rPh sb="8" eb="10">
      <t>チョウサ</t>
    </rPh>
    <rPh sb="10" eb="11">
      <t>ヒョウ</t>
    </rPh>
    <rPh sb="16" eb="18">
      <t>ヒョウナイ</t>
    </rPh>
    <rPh sb="18" eb="20">
      <t>ケンザン</t>
    </rPh>
    <rPh sb="27" eb="29">
      <t>ヒョウナイ</t>
    </rPh>
    <rPh sb="29" eb="31">
      <t>ケンザン</t>
    </rPh>
    <rPh sb="32" eb="34">
      <t>ケッカ</t>
    </rPh>
    <rPh sb="41" eb="43">
      <t>コウモク</t>
    </rPh>
    <rPh sb="56" eb="58">
      <t>シュツリョク</t>
    </rPh>
    <phoneticPr fontId="1"/>
  </si>
  <si>
    <t>作成された全ての調査表について、表間突合ができること。表間突合の結果、エラーとなる項目については、エラーリストを出力できること。</t>
    <rPh sb="0" eb="2">
      <t>サクセイ</t>
    </rPh>
    <rPh sb="5" eb="6">
      <t>スベ</t>
    </rPh>
    <rPh sb="8" eb="10">
      <t>チョウサ</t>
    </rPh>
    <rPh sb="10" eb="11">
      <t>ヒョウ</t>
    </rPh>
    <rPh sb="16" eb="17">
      <t>オモテ</t>
    </rPh>
    <rPh sb="17" eb="18">
      <t>アイダ</t>
    </rPh>
    <rPh sb="18" eb="19">
      <t>トツ</t>
    </rPh>
    <rPh sb="19" eb="20">
      <t>ゴウ</t>
    </rPh>
    <rPh sb="27" eb="28">
      <t>オモテ</t>
    </rPh>
    <rPh sb="28" eb="29">
      <t>アイダ</t>
    </rPh>
    <rPh sb="29" eb="30">
      <t>トツ</t>
    </rPh>
    <rPh sb="30" eb="31">
      <t>ゴウ</t>
    </rPh>
    <rPh sb="32" eb="34">
      <t>ケッカ</t>
    </rPh>
    <rPh sb="41" eb="43">
      <t>コウモク</t>
    </rPh>
    <rPh sb="56" eb="58">
      <t>シュツリョク</t>
    </rPh>
    <phoneticPr fontId="1"/>
  </si>
  <si>
    <t>決算統計システムにて作成された調査表を、総務省電子調査表システムに移行可能な規定フォーマットに準拠した形式で出力できること。</t>
  </si>
  <si>
    <t>制度改正対応</t>
    <rPh sb="0" eb="4">
      <t>セイドカイセイ</t>
    </rPh>
    <rPh sb="4" eb="6">
      <t>タイオウ</t>
    </rPh>
    <phoneticPr fontId="3"/>
  </si>
  <si>
    <t>調査表においては、毎年実施される制度改正に対応し、最新の状態で決算統計の作業ができること。</t>
  </si>
  <si>
    <t>純計調整</t>
    <phoneticPr fontId="3"/>
  </si>
  <si>
    <t>調査表作成</t>
    <rPh sb="0" eb="2">
      <t>チョウサ</t>
    </rPh>
    <rPh sb="2" eb="5">
      <t>ヒョウサクセイ</t>
    </rPh>
    <phoneticPr fontId="3"/>
  </si>
  <si>
    <t>分析データ出力</t>
    <rPh sb="0" eb="2">
      <t>ブンンセキ</t>
    </rPh>
    <rPh sb="5" eb="7">
      <t>シュツリョク</t>
    </rPh>
    <phoneticPr fontId="3"/>
  </si>
  <si>
    <t>決算統計で入力した分析データについて、CSV形式にて出力できること。</t>
    <rPh sb="0" eb="2">
      <t>ケッサン</t>
    </rPh>
    <rPh sb="2" eb="4">
      <t>トウケイ</t>
    </rPh>
    <rPh sb="5" eb="7">
      <t>ニュウリョク</t>
    </rPh>
    <rPh sb="9" eb="11">
      <t>ブンセキ</t>
    </rPh>
    <rPh sb="22" eb="24">
      <t>ケイシキ</t>
    </rPh>
    <rPh sb="26" eb="28">
      <t>シュツリョク</t>
    </rPh>
    <phoneticPr fontId="3"/>
  </si>
  <si>
    <t>決算額修正</t>
    <rPh sb="0" eb="3">
      <t>ケッサンガク</t>
    </rPh>
    <rPh sb="3" eb="5">
      <t>シュウセイ</t>
    </rPh>
    <phoneticPr fontId="3"/>
  </si>
  <si>
    <t>歳入・歳出の決算額について、予算執行システム側に影響を与えることなく、決算統計側にて修正できること。</t>
    <rPh sb="0" eb="2">
      <t>サイニュウ</t>
    </rPh>
    <rPh sb="3" eb="5">
      <t>サイシュツ</t>
    </rPh>
    <rPh sb="6" eb="8">
      <t>ケッサン</t>
    </rPh>
    <rPh sb="8" eb="9">
      <t>ガク</t>
    </rPh>
    <rPh sb="14" eb="16">
      <t>ヨサン</t>
    </rPh>
    <rPh sb="16" eb="18">
      <t>シッコウ</t>
    </rPh>
    <rPh sb="22" eb="23">
      <t>ガワ</t>
    </rPh>
    <rPh sb="24" eb="26">
      <t>エイキョウ</t>
    </rPh>
    <rPh sb="27" eb="28">
      <t>アタ</t>
    </rPh>
    <rPh sb="35" eb="37">
      <t>ケッサン</t>
    </rPh>
    <rPh sb="37" eb="39">
      <t>トウケイ</t>
    </rPh>
    <rPh sb="39" eb="40">
      <t>ガワ</t>
    </rPh>
    <rPh sb="42" eb="44">
      <t>シュウセイ</t>
    </rPh>
    <phoneticPr fontId="3"/>
  </si>
  <si>
    <t>前年比較</t>
    <rPh sb="0" eb="2">
      <t>ゼンネン</t>
    </rPh>
    <rPh sb="2" eb="4">
      <t>ヒカク</t>
    </rPh>
    <phoneticPr fontId="3"/>
  </si>
  <si>
    <t>起債台帳は、親－子－孫といった3階層での管理ができること。</t>
    <rPh sb="0" eb="2">
      <t>キサイ</t>
    </rPh>
    <rPh sb="2" eb="4">
      <t>ダイチョウ</t>
    </rPh>
    <rPh sb="6" eb="7">
      <t>オヤ</t>
    </rPh>
    <rPh sb="8" eb="9">
      <t>コ</t>
    </rPh>
    <rPh sb="10" eb="11">
      <t>マゴ</t>
    </rPh>
    <rPh sb="16" eb="18">
      <t>カイソウ</t>
    </rPh>
    <rPh sb="20" eb="22">
      <t>カンリ</t>
    </rPh>
    <phoneticPr fontId="3"/>
  </si>
  <si>
    <t>1つの借り入れに対し、事業別の管理ができること。
事業は複数管理できること。</t>
    <rPh sb="3" eb="4">
      <t>カ</t>
    </rPh>
    <rPh sb="5" eb="6">
      <t>イ</t>
    </rPh>
    <rPh sb="8" eb="9">
      <t>タイ</t>
    </rPh>
    <rPh sb="11" eb="13">
      <t>ジギョウ</t>
    </rPh>
    <rPh sb="13" eb="14">
      <t>ベツ</t>
    </rPh>
    <rPh sb="15" eb="17">
      <t>カンリ</t>
    </rPh>
    <rPh sb="25" eb="27">
      <t>ジギョウ</t>
    </rPh>
    <rPh sb="28" eb="30">
      <t>フクスウ</t>
    </rPh>
    <rPh sb="30" eb="32">
      <t>カンリ</t>
    </rPh>
    <phoneticPr fontId="3"/>
  </si>
  <si>
    <t>事業別に、交付税の区分（種類）、交付税算入額の管理ができること。</t>
    <rPh sb="0" eb="2">
      <t>ジギョウ</t>
    </rPh>
    <rPh sb="2" eb="3">
      <t>ベツ</t>
    </rPh>
    <rPh sb="5" eb="8">
      <t>コウフゼイ</t>
    </rPh>
    <rPh sb="9" eb="11">
      <t>クブン</t>
    </rPh>
    <rPh sb="12" eb="14">
      <t>シュルイ</t>
    </rPh>
    <rPh sb="16" eb="19">
      <t>コウフゼイ</t>
    </rPh>
    <rPh sb="19" eb="21">
      <t>サンニュウ</t>
    </rPh>
    <rPh sb="21" eb="22">
      <t>ガク</t>
    </rPh>
    <rPh sb="23" eb="25">
      <t>カンリ</t>
    </rPh>
    <phoneticPr fontId="3"/>
  </si>
  <si>
    <t>交付税について、複数の交付税から算入がある場合には、複数管理ができること。</t>
    <rPh sb="0" eb="3">
      <t>コウフゼイ</t>
    </rPh>
    <rPh sb="8" eb="10">
      <t>フクスウ</t>
    </rPh>
    <rPh sb="11" eb="14">
      <t>コウフゼイ</t>
    </rPh>
    <rPh sb="16" eb="18">
      <t>サンニュウ</t>
    </rPh>
    <rPh sb="21" eb="23">
      <t>バアイ</t>
    </rPh>
    <rPh sb="26" eb="28">
      <t>フクスウ</t>
    </rPh>
    <rPh sb="28" eb="30">
      <t>カンリ</t>
    </rPh>
    <phoneticPr fontId="3"/>
  </si>
  <si>
    <t>合併前の償還データが存在する場合は、合併前の市町村名称が設定でき、合併前の市町村での集計等ができること。</t>
    <rPh sb="0" eb="2">
      <t>ガッペイ</t>
    </rPh>
    <rPh sb="2" eb="3">
      <t>マエ</t>
    </rPh>
    <rPh sb="4" eb="6">
      <t>ショウカン</t>
    </rPh>
    <rPh sb="10" eb="12">
      <t>ソンザイ</t>
    </rPh>
    <rPh sb="14" eb="16">
      <t>バアイ</t>
    </rPh>
    <rPh sb="18" eb="20">
      <t>ガッペイ</t>
    </rPh>
    <rPh sb="20" eb="21">
      <t>マエ</t>
    </rPh>
    <rPh sb="22" eb="25">
      <t>シチョウソン</t>
    </rPh>
    <rPh sb="25" eb="27">
      <t>メイショウ</t>
    </rPh>
    <rPh sb="28" eb="30">
      <t>セッテイ</t>
    </rPh>
    <rPh sb="33" eb="36">
      <t>ガッペイマエ</t>
    </rPh>
    <rPh sb="37" eb="40">
      <t>シチョウソン</t>
    </rPh>
    <rPh sb="42" eb="44">
      <t>シュウケイ</t>
    </rPh>
    <rPh sb="44" eb="45">
      <t>ナド</t>
    </rPh>
    <phoneticPr fontId="3"/>
  </si>
  <si>
    <t>管理項目等</t>
    <rPh sb="0" eb="2">
      <t>カンリ</t>
    </rPh>
    <rPh sb="2" eb="3">
      <t>コウ</t>
    </rPh>
    <rPh sb="3" eb="4">
      <t>モク</t>
    </rPh>
    <rPh sb="4" eb="5">
      <t>ナド</t>
    </rPh>
    <phoneticPr fontId="3"/>
  </si>
  <si>
    <t>借り入れに対し、借入額、借入年月日、利率、償還回数等、償還明細を作成するために必要な情報が登録できること。</t>
    <rPh sb="0" eb="1">
      <t>カ</t>
    </rPh>
    <rPh sb="2" eb="3">
      <t>イ</t>
    </rPh>
    <rPh sb="5" eb="6">
      <t>タイ</t>
    </rPh>
    <rPh sb="8" eb="10">
      <t>カリイレ</t>
    </rPh>
    <rPh sb="10" eb="11">
      <t>ガク</t>
    </rPh>
    <rPh sb="12" eb="14">
      <t>カリイレ</t>
    </rPh>
    <rPh sb="14" eb="17">
      <t>ネンガッピ</t>
    </rPh>
    <rPh sb="18" eb="20">
      <t>リリツ</t>
    </rPh>
    <rPh sb="21" eb="23">
      <t>ショウカン</t>
    </rPh>
    <rPh sb="23" eb="25">
      <t>カイスウ</t>
    </rPh>
    <rPh sb="25" eb="26">
      <t>ナド</t>
    </rPh>
    <rPh sb="27" eb="29">
      <t>ショウカン</t>
    </rPh>
    <rPh sb="29" eb="31">
      <t>メイサイ</t>
    </rPh>
    <rPh sb="32" eb="34">
      <t>サクセイ</t>
    </rPh>
    <rPh sb="39" eb="41">
      <t>ヒツヨウ</t>
    </rPh>
    <rPh sb="42" eb="44">
      <t>ジョウホウ</t>
    </rPh>
    <rPh sb="45" eb="47">
      <t>トウロク</t>
    </rPh>
    <phoneticPr fontId="3"/>
  </si>
  <si>
    <t>償還の計算にかかる、元利均等、元金均等、満期一括等の計算方法を設定できること。</t>
    <rPh sb="0" eb="2">
      <t>ショウカン</t>
    </rPh>
    <rPh sb="3" eb="5">
      <t>ケイサン</t>
    </rPh>
    <rPh sb="10" eb="12">
      <t>ガンリ</t>
    </rPh>
    <rPh sb="12" eb="14">
      <t>キントウ</t>
    </rPh>
    <rPh sb="15" eb="17">
      <t>ガンキン</t>
    </rPh>
    <rPh sb="17" eb="19">
      <t>キントウ</t>
    </rPh>
    <rPh sb="20" eb="22">
      <t>マンキ</t>
    </rPh>
    <rPh sb="22" eb="24">
      <t>イッカツ</t>
    </rPh>
    <rPh sb="24" eb="25">
      <t>ナド</t>
    </rPh>
    <rPh sb="26" eb="28">
      <t>ケイサン</t>
    </rPh>
    <rPh sb="28" eb="30">
      <t>ホウホウ</t>
    </rPh>
    <rPh sb="31" eb="33">
      <t>セッテイ</t>
    </rPh>
    <phoneticPr fontId="3"/>
  </si>
  <si>
    <t>金利について、固定金利、変動金利の他、利率見直しにも対応できること。</t>
    <rPh sb="0" eb="2">
      <t>キンリ</t>
    </rPh>
    <rPh sb="7" eb="9">
      <t>コテイ</t>
    </rPh>
    <rPh sb="9" eb="11">
      <t>キンリ</t>
    </rPh>
    <rPh sb="12" eb="14">
      <t>ヘンドウ</t>
    </rPh>
    <rPh sb="14" eb="16">
      <t>キンリ</t>
    </rPh>
    <rPh sb="17" eb="18">
      <t>ホカ</t>
    </rPh>
    <rPh sb="19" eb="21">
      <t>リリツ</t>
    </rPh>
    <rPh sb="21" eb="23">
      <t>ミナオ</t>
    </rPh>
    <rPh sb="26" eb="28">
      <t>タイオウ</t>
    </rPh>
    <phoneticPr fontId="3"/>
  </si>
  <si>
    <t>決算統計で集計できるよう、目的の管理ができること。</t>
    <rPh sb="0" eb="2">
      <t>ケッサン</t>
    </rPh>
    <rPh sb="2" eb="4">
      <t>トウケイ</t>
    </rPh>
    <rPh sb="5" eb="7">
      <t>シュウケイ</t>
    </rPh>
    <rPh sb="13" eb="15">
      <t>モクテキ</t>
    </rPh>
    <rPh sb="16" eb="18">
      <t>カンリ</t>
    </rPh>
    <phoneticPr fontId="3"/>
  </si>
  <si>
    <t>償還明細</t>
    <rPh sb="0" eb="2">
      <t>ショウカン</t>
    </rPh>
    <rPh sb="2" eb="4">
      <t>メイサイ</t>
    </rPh>
    <phoneticPr fontId="3"/>
  </si>
  <si>
    <t>借り入れに対し登録された情報より、償還明細が自動作成できること。</t>
    <rPh sb="0" eb="1">
      <t>カ</t>
    </rPh>
    <rPh sb="2" eb="3">
      <t>イ</t>
    </rPh>
    <rPh sb="5" eb="6">
      <t>タイ</t>
    </rPh>
    <rPh sb="7" eb="9">
      <t>トウロク</t>
    </rPh>
    <rPh sb="12" eb="14">
      <t>ジョウホウ</t>
    </rPh>
    <rPh sb="17" eb="19">
      <t>ショウカン</t>
    </rPh>
    <rPh sb="19" eb="21">
      <t>メイサイ</t>
    </rPh>
    <rPh sb="22" eb="24">
      <t>ジドウ</t>
    </rPh>
    <rPh sb="24" eb="26">
      <t>サクセイ</t>
    </rPh>
    <phoneticPr fontId="3"/>
  </si>
  <si>
    <t>手数料が設定されている場合には、手数料明細が自動作成できること。</t>
    <rPh sb="0" eb="3">
      <t>テスウリョウ</t>
    </rPh>
    <rPh sb="4" eb="6">
      <t>セッテイ</t>
    </rPh>
    <rPh sb="11" eb="13">
      <t>バアイ</t>
    </rPh>
    <rPh sb="16" eb="19">
      <t>テスウリョウ</t>
    </rPh>
    <rPh sb="19" eb="21">
      <t>メイサイ</t>
    </rPh>
    <rPh sb="22" eb="24">
      <t>ジドウ</t>
    </rPh>
    <rPh sb="24" eb="26">
      <t>サクセイ</t>
    </rPh>
    <phoneticPr fontId="3"/>
  </si>
  <si>
    <t>元金償還開始までの保留回数等（初回償還は元金を償還に含めない等）が設定できること。</t>
    <rPh sb="0" eb="2">
      <t>ガンキン</t>
    </rPh>
    <rPh sb="2" eb="4">
      <t>ショウカン</t>
    </rPh>
    <rPh sb="4" eb="6">
      <t>カイシ</t>
    </rPh>
    <rPh sb="9" eb="11">
      <t>ホリュウ</t>
    </rPh>
    <rPh sb="11" eb="13">
      <t>カイスウ</t>
    </rPh>
    <rPh sb="13" eb="14">
      <t>ナド</t>
    </rPh>
    <rPh sb="15" eb="17">
      <t>ショカイ</t>
    </rPh>
    <rPh sb="17" eb="19">
      <t>ショウカン</t>
    </rPh>
    <rPh sb="20" eb="22">
      <t>ガンキン</t>
    </rPh>
    <rPh sb="23" eb="25">
      <t>ショウカン</t>
    </rPh>
    <rPh sb="26" eb="27">
      <t>フク</t>
    </rPh>
    <rPh sb="30" eb="31">
      <t>ナド</t>
    </rPh>
    <rPh sb="33" eb="35">
      <t>セッテイ</t>
    </rPh>
    <phoneticPr fontId="3"/>
  </si>
  <si>
    <t>繰上償還、一部繰上償還に対応できること。</t>
    <rPh sb="0" eb="4">
      <t>クリアゲショウカン</t>
    </rPh>
    <rPh sb="5" eb="7">
      <t>イチブ</t>
    </rPh>
    <rPh sb="7" eb="9">
      <t>クリア</t>
    </rPh>
    <rPh sb="9" eb="11">
      <t>ショウカン</t>
    </rPh>
    <rPh sb="12" eb="14">
      <t>タイオウ</t>
    </rPh>
    <phoneticPr fontId="3"/>
  </si>
  <si>
    <t>繰上償還時には、交付税を繰上償還対象とする・しないを設定できること。</t>
    <rPh sb="0" eb="2">
      <t>クリア</t>
    </rPh>
    <rPh sb="2" eb="4">
      <t>ショウカン</t>
    </rPh>
    <rPh sb="4" eb="5">
      <t>ジ</t>
    </rPh>
    <rPh sb="8" eb="11">
      <t>コウフゼイ</t>
    </rPh>
    <rPh sb="12" eb="14">
      <t>クリア</t>
    </rPh>
    <rPh sb="14" eb="16">
      <t>ショウカン</t>
    </rPh>
    <rPh sb="16" eb="18">
      <t>タイショウ</t>
    </rPh>
    <rPh sb="26" eb="28">
      <t>セッテイ</t>
    </rPh>
    <phoneticPr fontId="3"/>
  </si>
  <si>
    <t>利率変更に対応できること。</t>
    <rPh sb="0" eb="2">
      <t>リリツ</t>
    </rPh>
    <rPh sb="2" eb="4">
      <t>ヘンコウ</t>
    </rPh>
    <rPh sb="5" eb="7">
      <t>タイオウ</t>
    </rPh>
    <phoneticPr fontId="3"/>
  </si>
  <si>
    <t>利率変更を行った際には、利率変更以前の償還明細の利率等は変更されないこと。</t>
    <rPh sb="0" eb="2">
      <t>リリツ</t>
    </rPh>
    <rPh sb="2" eb="4">
      <t>ヘンコウ</t>
    </rPh>
    <rPh sb="5" eb="6">
      <t>オコナ</t>
    </rPh>
    <rPh sb="8" eb="9">
      <t>サイ</t>
    </rPh>
    <rPh sb="12" eb="14">
      <t>リリツ</t>
    </rPh>
    <rPh sb="14" eb="16">
      <t>ヘンコウ</t>
    </rPh>
    <rPh sb="16" eb="18">
      <t>イゼン</t>
    </rPh>
    <rPh sb="19" eb="21">
      <t>ショウカン</t>
    </rPh>
    <rPh sb="21" eb="23">
      <t>メイサイ</t>
    </rPh>
    <rPh sb="24" eb="26">
      <t>リリツ</t>
    </rPh>
    <rPh sb="26" eb="27">
      <t>ナド</t>
    </rPh>
    <rPh sb="28" eb="30">
      <t>ヘンコウ</t>
    </rPh>
    <phoneticPr fontId="3"/>
  </si>
  <si>
    <t>シミュレーション機能</t>
    <rPh sb="8" eb="10">
      <t>キノウ</t>
    </rPh>
    <phoneticPr fontId="3"/>
  </si>
  <si>
    <t>償還シミュレーションを行うための推計データの登録ができること。</t>
    <rPh sb="0" eb="2">
      <t>ショウカン</t>
    </rPh>
    <rPh sb="11" eb="12">
      <t>オコナ</t>
    </rPh>
    <rPh sb="16" eb="18">
      <t>スイケイ</t>
    </rPh>
    <rPh sb="22" eb="24">
      <t>トウロク</t>
    </rPh>
    <phoneticPr fontId="3"/>
  </si>
  <si>
    <t>決算統計の33表、34表、36表の作成ができ、決算統計システムに連携できること。
※決算統計システム側で手入力の必要がないこと。</t>
    <rPh sb="0" eb="2">
      <t>ケッサン</t>
    </rPh>
    <rPh sb="2" eb="4">
      <t>トウケイ</t>
    </rPh>
    <rPh sb="7" eb="8">
      <t>ヒョウ</t>
    </rPh>
    <rPh sb="11" eb="12">
      <t>ヒョウ</t>
    </rPh>
    <rPh sb="15" eb="16">
      <t>ヒョウ</t>
    </rPh>
    <rPh sb="17" eb="19">
      <t>サクセイ</t>
    </rPh>
    <rPh sb="23" eb="25">
      <t>ケッサン</t>
    </rPh>
    <rPh sb="25" eb="27">
      <t>トウケイ</t>
    </rPh>
    <rPh sb="32" eb="34">
      <t>レンケイ</t>
    </rPh>
    <rPh sb="42" eb="44">
      <t>ケッサン</t>
    </rPh>
    <rPh sb="44" eb="46">
      <t>トウケイ</t>
    </rPh>
    <rPh sb="50" eb="51">
      <t>ガワ</t>
    </rPh>
    <rPh sb="52" eb="55">
      <t>テニュウリョク</t>
    </rPh>
    <rPh sb="56" eb="58">
      <t>ヒツヨウ</t>
    </rPh>
    <phoneticPr fontId="3"/>
  </si>
  <si>
    <t>企業会計の24表、45表の作成ができること。</t>
    <rPh sb="0" eb="2">
      <t>キギョウ</t>
    </rPh>
    <rPh sb="2" eb="4">
      <t>カイケイ</t>
    </rPh>
    <rPh sb="7" eb="8">
      <t>ヒョウ</t>
    </rPh>
    <rPh sb="11" eb="12">
      <t>ヒョウ</t>
    </rPh>
    <rPh sb="13" eb="15">
      <t>サクセイ</t>
    </rPh>
    <phoneticPr fontId="3"/>
  </si>
  <si>
    <t>推計データは、決算統計の調査表に集計されないこと。</t>
    <rPh sb="0" eb="2">
      <t>スイケイ</t>
    </rPh>
    <rPh sb="7" eb="9">
      <t>ケッサン</t>
    </rPh>
    <rPh sb="9" eb="11">
      <t>トウケイ</t>
    </rPh>
    <rPh sb="12" eb="14">
      <t>チョウサ</t>
    </rPh>
    <rPh sb="14" eb="15">
      <t>ヒョウ</t>
    </rPh>
    <rPh sb="16" eb="18">
      <t>シュウケイ</t>
    </rPh>
    <phoneticPr fontId="3"/>
  </si>
  <si>
    <t>登録した推計データは、個別に削除できること。</t>
    <rPh sb="0" eb="2">
      <t>トウロク</t>
    </rPh>
    <rPh sb="4" eb="6">
      <t>スイケイ</t>
    </rPh>
    <rPh sb="11" eb="13">
      <t>コベツ</t>
    </rPh>
    <rPh sb="14" eb="16">
      <t>サクジョ</t>
    </rPh>
    <phoneticPr fontId="3"/>
  </si>
  <si>
    <t>起債台帳</t>
    <rPh sb="0" eb="2">
      <t>キサイ</t>
    </rPh>
    <rPh sb="2" eb="4">
      <t>ダイチョウ</t>
    </rPh>
    <phoneticPr fontId="3"/>
  </si>
  <si>
    <t>集計帳票</t>
    <rPh sb="0" eb="2">
      <t>シュウケイ</t>
    </rPh>
    <rPh sb="2" eb="4">
      <t>チョウヒョウ</t>
    </rPh>
    <phoneticPr fontId="3"/>
  </si>
  <si>
    <t>借入データを集計し、一覧表として出力できること。</t>
    <rPh sb="0" eb="2">
      <t>カリイレ</t>
    </rPh>
    <rPh sb="6" eb="8">
      <t>シュウケイ</t>
    </rPh>
    <rPh sb="10" eb="12">
      <t>イチラン</t>
    </rPh>
    <rPh sb="12" eb="13">
      <t>ヒョウ</t>
    </rPh>
    <rPh sb="16" eb="18">
      <t>シュツリョク</t>
    </rPh>
    <phoneticPr fontId="3"/>
  </si>
  <si>
    <t>事業別にデータを集計し、一覧表として出力できること。</t>
    <rPh sb="0" eb="2">
      <t>ジギョウ</t>
    </rPh>
    <rPh sb="2" eb="3">
      <t>ベツ</t>
    </rPh>
    <rPh sb="8" eb="10">
      <t>シュウケイ</t>
    </rPh>
    <rPh sb="12" eb="14">
      <t>イチラン</t>
    </rPh>
    <rPh sb="14" eb="15">
      <t>ヒョウ</t>
    </rPh>
    <rPh sb="18" eb="20">
      <t>シュツリョク</t>
    </rPh>
    <phoneticPr fontId="3"/>
  </si>
  <si>
    <t>交付税データを集計し、一覧表として出力できること。</t>
    <rPh sb="0" eb="3">
      <t>コウフゼイ</t>
    </rPh>
    <rPh sb="7" eb="9">
      <t>シュウケイ</t>
    </rPh>
    <rPh sb="11" eb="13">
      <t>イチラン</t>
    </rPh>
    <rPh sb="13" eb="14">
      <t>ヒョウ</t>
    </rPh>
    <rPh sb="17" eb="19">
      <t>シュツリョク</t>
    </rPh>
    <phoneticPr fontId="3"/>
  </si>
  <si>
    <t>借入先別にデータを集計し、一覧表として出力できること。</t>
    <rPh sb="0" eb="2">
      <t>カリイレ</t>
    </rPh>
    <rPh sb="2" eb="3">
      <t>サキ</t>
    </rPh>
    <rPh sb="3" eb="4">
      <t>ベツ</t>
    </rPh>
    <rPh sb="9" eb="11">
      <t>シュウケイ</t>
    </rPh>
    <rPh sb="13" eb="15">
      <t>イチラン</t>
    </rPh>
    <rPh sb="15" eb="16">
      <t>ヒョウ</t>
    </rPh>
    <rPh sb="19" eb="21">
      <t>シュツリョク</t>
    </rPh>
    <phoneticPr fontId="3"/>
  </si>
  <si>
    <t>起債台帳は帳票の他、CSV形式にて出力できること。</t>
    <rPh sb="0" eb="2">
      <t>キサイ</t>
    </rPh>
    <rPh sb="2" eb="4">
      <t>ダイチョウ</t>
    </rPh>
    <rPh sb="5" eb="7">
      <t>チョウヒョウ</t>
    </rPh>
    <rPh sb="8" eb="9">
      <t>ホカ</t>
    </rPh>
    <rPh sb="13" eb="15">
      <t>ケイシキ</t>
    </rPh>
    <rPh sb="17" eb="19">
      <t>シュツリョク</t>
    </rPh>
    <phoneticPr fontId="3"/>
  </si>
  <si>
    <t>集計帳票は帳票形式の他、CSV形式にて出力できること。</t>
    <rPh sb="0" eb="2">
      <t>シュウケイ</t>
    </rPh>
    <rPh sb="2" eb="4">
      <t>チョウヒョウ</t>
    </rPh>
    <rPh sb="5" eb="7">
      <t>チョウヒョウ</t>
    </rPh>
    <rPh sb="7" eb="9">
      <t>ケイシキ</t>
    </rPh>
    <rPh sb="10" eb="11">
      <t>ホカ</t>
    </rPh>
    <rPh sb="15" eb="17">
      <t>ケイシキ</t>
    </rPh>
    <rPh sb="19" eb="21">
      <t>シュツリョク</t>
    </rPh>
    <phoneticPr fontId="3"/>
  </si>
  <si>
    <t>予算書資料</t>
    <rPh sb="0" eb="3">
      <t>ヨサンショ</t>
    </rPh>
    <rPh sb="3" eb="5">
      <t>シリョウ</t>
    </rPh>
    <phoneticPr fontId="3"/>
  </si>
  <si>
    <t>現在高見込みに関する調書を出力できること。</t>
    <rPh sb="0" eb="3">
      <t>ゲンザイダカ</t>
    </rPh>
    <rPh sb="3" eb="5">
      <t>ミコ</t>
    </rPh>
    <rPh sb="7" eb="8">
      <t>カン</t>
    </rPh>
    <rPh sb="10" eb="12">
      <t>チョウショ</t>
    </rPh>
    <rPh sb="13" eb="15">
      <t>シュツリョク</t>
    </rPh>
    <phoneticPr fontId="3"/>
  </si>
  <si>
    <t>国等から要求される調査に対応するため、起債台帳に登録されているデータについて、様々な条件を指定しCSV形式にて出力できること。</t>
    <rPh sb="0" eb="1">
      <t>クニ</t>
    </rPh>
    <rPh sb="1" eb="2">
      <t>ナド</t>
    </rPh>
    <rPh sb="4" eb="6">
      <t>ヨウキュウ</t>
    </rPh>
    <rPh sb="9" eb="11">
      <t>チョウサ</t>
    </rPh>
    <rPh sb="12" eb="14">
      <t>タイオウ</t>
    </rPh>
    <rPh sb="19" eb="21">
      <t>キサイ</t>
    </rPh>
    <rPh sb="21" eb="23">
      <t>ダイチョウ</t>
    </rPh>
    <rPh sb="24" eb="26">
      <t>トウロク</t>
    </rPh>
    <rPh sb="39" eb="41">
      <t>サマザマ</t>
    </rPh>
    <rPh sb="42" eb="44">
      <t>ジョウケン</t>
    </rPh>
    <rPh sb="45" eb="47">
      <t>シテイ</t>
    </rPh>
    <rPh sb="51" eb="53">
      <t>ケイシキ</t>
    </rPh>
    <rPh sb="55" eb="57">
      <t>シュツリョク</t>
    </rPh>
    <phoneticPr fontId="3"/>
  </si>
  <si>
    <t>起債の前借りに対応できること。</t>
    <rPh sb="0" eb="2">
      <t>キサイ</t>
    </rPh>
    <rPh sb="3" eb="4">
      <t>マエ</t>
    </rPh>
    <rPh sb="4" eb="5">
      <t>カ</t>
    </rPh>
    <rPh sb="7" eb="9">
      <t>タイオウ</t>
    </rPh>
    <phoneticPr fontId="3"/>
  </si>
  <si>
    <t>借り換え</t>
    <rPh sb="0" eb="1">
      <t>カ</t>
    </rPh>
    <rPh sb="2" eb="3">
      <t>カ</t>
    </rPh>
    <phoneticPr fontId="3"/>
  </si>
  <si>
    <t>借り換えに対応できること。</t>
    <rPh sb="0" eb="1">
      <t>カ</t>
    </rPh>
    <rPh sb="2" eb="3">
      <t>カ</t>
    </rPh>
    <rPh sb="5" eb="7">
      <t>タイオウ</t>
    </rPh>
    <phoneticPr fontId="3"/>
  </si>
  <si>
    <t>前借り</t>
    <rPh sb="0" eb="1">
      <t>マエ</t>
    </rPh>
    <rPh sb="1" eb="2">
      <t>カ</t>
    </rPh>
    <phoneticPr fontId="3"/>
  </si>
  <si>
    <t>自動作成された償還明細は手入力にて修正できること。</t>
    <rPh sb="0" eb="2">
      <t>ジドウ</t>
    </rPh>
    <rPh sb="2" eb="4">
      <t>サクセイ</t>
    </rPh>
    <rPh sb="7" eb="9">
      <t>ショウカン</t>
    </rPh>
    <rPh sb="9" eb="11">
      <t>メイサイ</t>
    </rPh>
    <rPh sb="12" eb="15">
      <t>テニュウリョク</t>
    </rPh>
    <rPh sb="17" eb="19">
      <t>シュウセイ</t>
    </rPh>
    <phoneticPr fontId="3"/>
  </si>
  <si>
    <t>借り入れに対し、自由にコメント等を登録できること。</t>
    <rPh sb="0" eb="1">
      <t>カ</t>
    </rPh>
    <rPh sb="2" eb="3">
      <t>イ</t>
    </rPh>
    <rPh sb="5" eb="6">
      <t>タイ</t>
    </rPh>
    <rPh sb="8" eb="10">
      <t>ジユウ</t>
    </rPh>
    <rPh sb="15" eb="16">
      <t>ナド</t>
    </rPh>
    <rPh sb="17" eb="19">
      <t>トウロク</t>
    </rPh>
    <phoneticPr fontId="3"/>
  </si>
  <si>
    <t>契約管理システムにて購入した備品について、契約管理システムで入力した明細情報から備品台帳に登録できること。</t>
    <rPh sb="0" eb="2">
      <t>ケイヤク</t>
    </rPh>
    <rPh sb="2" eb="4">
      <t>カンリ</t>
    </rPh>
    <rPh sb="10" eb="12">
      <t>コウニュウ</t>
    </rPh>
    <rPh sb="14" eb="16">
      <t>ビヒン</t>
    </rPh>
    <rPh sb="21" eb="23">
      <t>ケイヤク</t>
    </rPh>
    <rPh sb="23" eb="25">
      <t>カンリ</t>
    </rPh>
    <rPh sb="30" eb="32">
      <t>ニュウリョク</t>
    </rPh>
    <rPh sb="34" eb="36">
      <t>メイサイ</t>
    </rPh>
    <rPh sb="36" eb="38">
      <t>ジョウホウ</t>
    </rPh>
    <rPh sb="40" eb="42">
      <t>ビヒン</t>
    </rPh>
    <rPh sb="42" eb="44">
      <t>ダイチョウ</t>
    </rPh>
    <rPh sb="45" eb="47">
      <t>トウロク</t>
    </rPh>
    <phoneticPr fontId="3"/>
  </si>
  <si>
    <t>契約管理システムからの連携</t>
    <rPh sb="0" eb="2">
      <t>ケイヤク</t>
    </rPh>
    <rPh sb="2" eb="4">
      <t>カンリ</t>
    </rPh>
    <rPh sb="11" eb="13">
      <t>レンケイ</t>
    </rPh>
    <phoneticPr fontId="3"/>
  </si>
  <si>
    <t>申請・承認機能</t>
    <rPh sb="0" eb="2">
      <t>シンセイ</t>
    </rPh>
    <rPh sb="3" eb="5">
      <t>ショウニン</t>
    </rPh>
    <rPh sb="5" eb="7">
      <t>キノウ</t>
    </rPh>
    <phoneticPr fontId="3"/>
  </si>
  <si>
    <t>寄付等の備品登録</t>
    <rPh sb="0" eb="2">
      <t>キフ</t>
    </rPh>
    <rPh sb="2" eb="3">
      <t>トウ</t>
    </rPh>
    <rPh sb="4" eb="6">
      <t>ビヒン</t>
    </rPh>
    <rPh sb="6" eb="8">
      <t>トウロク</t>
    </rPh>
    <phoneticPr fontId="3"/>
  </si>
  <si>
    <t>購入によらない寄付等で取得した備品の登録ができること。</t>
    <rPh sb="0" eb="2">
      <t>コウニュウ</t>
    </rPh>
    <rPh sb="7" eb="9">
      <t>キフ</t>
    </rPh>
    <rPh sb="9" eb="10">
      <t>トウ</t>
    </rPh>
    <rPh sb="11" eb="13">
      <t>シュトク</t>
    </rPh>
    <rPh sb="15" eb="17">
      <t>ビヒン</t>
    </rPh>
    <rPh sb="18" eb="20">
      <t>トウロク</t>
    </rPh>
    <phoneticPr fontId="3"/>
  </si>
  <si>
    <t>備品管理システムにで備品登録を行う際には、各課が入力した内容に基づき、備品登録申請書を発行し、備品出納部門で承認（受付）することで、備品台帳に登録できる、申請・承認機能を有すること。</t>
    <rPh sb="0" eb="2">
      <t>ビヒン</t>
    </rPh>
    <rPh sb="2" eb="4">
      <t>カンリ</t>
    </rPh>
    <rPh sb="10" eb="12">
      <t>ビヒン</t>
    </rPh>
    <rPh sb="12" eb="14">
      <t>トウロク</t>
    </rPh>
    <rPh sb="15" eb="16">
      <t>オコナ</t>
    </rPh>
    <rPh sb="17" eb="18">
      <t>サイ</t>
    </rPh>
    <rPh sb="21" eb="23">
      <t>カクカ</t>
    </rPh>
    <rPh sb="24" eb="26">
      <t>ニュウリョク</t>
    </rPh>
    <rPh sb="28" eb="30">
      <t>ナイヨウ</t>
    </rPh>
    <rPh sb="31" eb="32">
      <t>モト</t>
    </rPh>
    <rPh sb="35" eb="37">
      <t>ビヒン</t>
    </rPh>
    <rPh sb="37" eb="39">
      <t>トウロク</t>
    </rPh>
    <rPh sb="39" eb="42">
      <t>シンセイショ</t>
    </rPh>
    <rPh sb="43" eb="45">
      <t>ハッコウ</t>
    </rPh>
    <rPh sb="47" eb="49">
      <t>ビヒン</t>
    </rPh>
    <rPh sb="49" eb="51">
      <t>スイトウ</t>
    </rPh>
    <rPh sb="51" eb="53">
      <t>ブモン</t>
    </rPh>
    <rPh sb="54" eb="56">
      <t>ショウニン</t>
    </rPh>
    <rPh sb="57" eb="59">
      <t>ウケツケ</t>
    </rPh>
    <rPh sb="66" eb="68">
      <t>ビヒン</t>
    </rPh>
    <rPh sb="68" eb="70">
      <t>ダイチョウ</t>
    </rPh>
    <rPh sb="71" eb="73">
      <t>トウロク</t>
    </rPh>
    <rPh sb="77" eb="79">
      <t>シンセイ</t>
    </rPh>
    <rPh sb="80" eb="82">
      <t>ショウニン</t>
    </rPh>
    <rPh sb="82" eb="84">
      <t>キノウ</t>
    </rPh>
    <rPh sb="85" eb="86">
      <t>ユウ</t>
    </rPh>
    <phoneticPr fontId="3"/>
  </si>
  <si>
    <t>管理項目等</t>
    <rPh sb="0" eb="2">
      <t>カンリ</t>
    </rPh>
    <rPh sb="2" eb="3">
      <t>コウ</t>
    </rPh>
    <rPh sb="3" eb="4">
      <t>モク</t>
    </rPh>
    <rPh sb="4" eb="5">
      <t>トウ</t>
    </rPh>
    <phoneticPr fontId="3"/>
  </si>
  <si>
    <t>備品を所管する所属を登録できること。</t>
    <rPh sb="0" eb="2">
      <t>ビヒン</t>
    </rPh>
    <rPh sb="3" eb="5">
      <t>ショカン</t>
    </rPh>
    <rPh sb="7" eb="9">
      <t>ショゾク</t>
    </rPh>
    <rPh sb="10" eb="12">
      <t>トウロク</t>
    </rPh>
    <phoneticPr fontId="3"/>
  </si>
  <si>
    <t>備品が設置・保管されている場所を登録できること。</t>
    <rPh sb="0" eb="2">
      <t>ビヒン</t>
    </rPh>
    <rPh sb="3" eb="5">
      <t>セッチ</t>
    </rPh>
    <rPh sb="6" eb="8">
      <t>ホカン</t>
    </rPh>
    <rPh sb="13" eb="15">
      <t>バショ</t>
    </rPh>
    <rPh sb="16" eb="18">
      <t>トウロク</t>
    </rPh>
    <phoneticPr fontId="3"/>
  </si>
  <si>
    <t>備品の取得先（相手方）を登録できること。</t>
    <rPh sb="0" eb="2">
      <t>ビヒン</t>
    </rPh>
    <rPh sb="3" eb="5">
      <t>シュトク</t>
    </rPh>
    <rPh sb="5" eb="6">
      <t>サキ</t>
    </rPh>
    <rPh sb="7" eb="10">
      <t>アイテガタ</t>
    </rPh>
    <rPh sb="12" eb="14">
      <t>トウロク</t>
    </rPh>
    <phoneticPr fontId="3"/>
  </si>
  <si>
    <t>備品の品目を登録できること。</t>
    <rPh sb="0" eb="2">
      <t>ビヒン</t>
    </rPh>
    <rPh sb="3" eb="5">
      <t>ヒンモク</t>
    </rPh>
    <rPh sb="6" eb="8">
      <t>トウロク</t>
    </rPh>
    <phoneticPr fontId="3"/>
  </si>
  <si>
    <t>備品の取得単価を登録できること。</t>
    <rPh sb="0" eb="2">
      <t>ビヒン</t>
    </rPh>
    <rPh sb="3" eb="5">
      <t>シュトク</t>
    </rPh>
    <rPh sb="5" eb="7">
      <t>タンカ</t>
    </rPh>
    <rPh sb="8" eb="10">
      <t>トウロク</t>
    </rPh>
    <phoneticPr fontId="3"/>
  </si>
  <si>
    <t>備品の数量の登録ができること。</t>
    <rPh sb="0" eb="2">
      <t>ビヒン</t>
    </rPh>
    <rPh sb="3" eb="5">
      <t>スウリョウ</t>
    </rPh>
    <rPh sb="6" eb="8">
      <t>トウロク</t>
    </rPh>
    <phoneticPr fontId="3"/>
  </si>
  <si>
    <t>備品は同一品目を複数まとめて登録できること。複数まとめて登録した際には、備品台帳上には、個別に登録されること。
例）備品Aを数量5で登録　⇒　備品台帳上は備品Aが5件登録される。</t>
    <rPh sb="0" eb="2">
      <t>ビヒン</t>
    </rPh>
    <rPh sb="3" eb="5">
      <t>ドウイツ</t>
    </rPh>
    <rPh sb="5" eb="7">
      <t>ヒンモク</t>
    </rPh>
    <rPh sb="8" eb="10">
      <t>フクスウ</t>
    </rPh>
    <rPh sb="14" eb="16">
      <t>トウロク</t>
    </rPh>
    <rPh sb="22" eb="24">
      <t>フクスウ</t>
    </rPh>
    <rPh sb="28" eb="30">
      <t>トウロク</t>
    </rPh>
    <rPh sb="32" eb="33">
      <t>サイ</t>
    </rPh>
    <rPh sb="36" eb="38">
      <t>ビヒン</t>
    </rPh>
    <rPh sb="38" eb="40">
      <t>ダイチョウ</t>
    </rPh>
    <rPh sb="40" eb="41">
      <t>ジョウ</t>
    </rPh>
    <rPh sb="44" eb="46">
      <t>コベツ</t>
    </rPh>
    <rPh sb="47" eb="49">
      <t>トウロク</t>
    </rPh>
    <rPh sb="56" eb="57">
      <t>レイ</t>
    </rPh>
    <rPh sb="58" eb="60">
      <t>ビヒン</t>
    </rPh>
    <rPh sb="62" eb="64">
      <t>スウリョウ</t>
    </rPh>
    <rPh sb="66" eb="68">
      <t>トウロク</t>
    </rPh>
    <rPh sb="71" eb="73">
      <t>ビヒン</t>
    </rPh>
    <rPh sb="73" eb="75">
      <t>ダイチョウ</t>
    </rPh>
    <rPh sb="75" eb="76">
      <t>ジョウ</t>
    </rPh>
    <rPh sb="77" eb="79">
      <t>ビヒン</t>
    </rPh>
    <rPh sb="82" eb="83">
      <t>ケン</t>
    </rPh>
    <rPh sb="83" eb="85">
      <t>トウロク</t>
    </rPh>
    <phoneticPr fontId="3"/>
  </si>
  <si>
    <t>複数件登録</t>
    <rPh sb="0" eb="2">
      <t>フクスウ</t>
    </rPh>
    <rPh sb="2" eb="3">
      <t>ケン</t>
    </rPh>
    <rPh sb="3" eb="5">
      <t>トウロク</t>
    </rPh>
    <phoneticPr fontId="3"/>
  </si>
  <si>
    <t>1回の登録で、複数の品目を同時に登録できること。</t>
    <rPh sb="1" eb="2">
      <t>カイ</t>
    </rPh>
    <rPh sb="3" eb="5">
      <t>トウロク</t>
    </rPh>
    <rPh sb="7" eb="9">
      <t>フクスウ</t>
    </rPh>
    <rPh sb="10" eb="12">
      <t>ヒンモク</t>
    </rPh>
    <rPh sb="13" eb="15">
      <t>ドウジ</t>
    </rPh>
    <rPh sb="16" eb="18">
      <t>トウロク</t>
    </rPh>
    <phoneticPr fontId="3"/>
  </si>
  <si>
    <t>備品異動を行う際には、各課が入力した内容に基づき、備品異動申請書を発行し、備品出納部門で承認（受付）することで、備品台帳に反映できる、申請・承認機能を有すること。</t>
    <rPh sb="0" eb="2">
      <t>ビヒン</t>
    </rPh>
    <rPh sb="2" eb="4">
      <t>イドウ</t>
    </rPh>
    <rPh sb="5" eb="6">
      <t>オコナ</t>
    </rPh>
    <rPh sb="7" eb="8">
      <t>サイ</t>
    </rPh>
    <rPh sb="11" eb="13">
      <t>カクカ</t>
    </rPh>
    <rPh sb="14" eb="16">
      <t>ニュウリョク</t>
    </rPh>
    <rPh sb="18" eb="20">
      <t>ナイヨウ</t>
    </rPh>
    <rPh sb="21" eb="22">
      <t>モト</t>
    </rPh>
    <rPh sb="25" eb="27">
      <t>ビヒン</t>
    </rPh>
    <rPh sb="27" eb="29">
      <t>イドウ</t>
    </rPh>
    <rPh sb="29" eb="32">
      <t>シンセイショ</t>
    </rPh>
    <rPh sb="33" eb="35">
      <t>ハッコウ</t>
    </rPh>
    <rPh sb="37" eb="39">
      <t>ビヒン</t>
    </rPh>
    <rPh sb="39" eb="41">
      <t>スイトウ</t>
    </rPh>
    <rPh sb="41" eb="43">
      <t>ブモン</t>
    </rPh>
    <rPh sb="44" eb="46">
      <t>ショウニン</t>
    </rPh>
    <rPh sb="47" eb="49">
      <t>ウケツケ</t>
    </rPh>
    <rPh sb="56" eb="58">
      <t>ビヒン</t>
    </rPh>
    <rPh sb="58" eb="60">
      <t>ダイチョウ</t>
    </rPh>
    <rPh sb="61" eb="63">
      <t>ハンエイ</t>
    </rPh>
    <rPh sb="67" eb="69">
      <t>シンセイ</t>
    </rPh>
    <rPh sb="70" eb="72">
      <t>ショウニン</t>
    </rPh>
    <rPh sb="72" eb="74">
      <t>キノウ</t>
    </rPh>
    <rPh sb="75" eb="76">
      <t>ユウ</t>
    </rPh>
    <phoneticPr fontId="3"/>
  </si>
  <si>
    <t>管理部門業務</t>
    <rPh sb="0" eb="4">
      <t>カンリブモン</t>
    </rPh>
    <rPh sb="4" eb="6">
      <t>ギョウム</t>
    </rPh>
    <phoneticPr fontId="3"/>
  </si>
  <si>
    <t>備品の登録・異動に関する内容は、管理部門にて全所属分について処理できること。</t>
    <rPh sb="0" eb="2">
      <t>ビヒン</t>
    </rPh>
    <rPh sb="3" eb="5">
      <t>トウロク</t>
    </rPh>
    <rPh sb="6" eb="8">
      <t>イドウ</t>
    </rPh>
    <rPh sb="9" eb="10">
      <t>カン</t>
    </rPh>
    <rPh sb="12" eb="14">
      <t>ナイヨウ</t>
    </rPh>
    <rPh sb="16" eb="20">
      <t>カンリブモン</t>
    </rPh>
    <rPh sb="22" eb="23">
      <t>ゼン</t>
    </rPh>
    <rPh sb="23" eb="25">
      <t>ショゾク</t>
    </rPh>
    <rPh sb="25" eb="26">
      <t>ブン</t>
    </rPh>
    <rPh sb="30" eb="32">
      <t>ショリ</t>
    </rPh>
    <phoneticPr fontId="3"/>
  </si>
  <si>
    <t>市の基準額以上の備品については、重要備品として登録されること。基準額以上の備品について、手動で重要備品の区分等を選択しなくても良いこと。</t>
    <rPh sb="0" eb="1">
      <t>シ</t>
    </rPh>
    <rPh sb="2" eb="5">
      <t>キジュンガク</t>
    </rPh>
    <rPh sb="5" eb="7">
      <t>イジョウ</t>
    </rPh>
    <rPh sb="8" eb="10">
      <t>ビヒン</t>
    </rPh>
    <rPh sb="16" eb="18">
      <t>ジュウヨウ</t>
    </rPh>
    <rPh sb="18" eb="20">
      <t>ビヒン</t>
    </rPh>
    <rPh sb="23" eb="25">
      <t>トウロク</t>
    </rPh>
    <rPh sb="31" eb="33">
      <t>キジュン</t>
    </rPh>
    <rPh sb="33" eb="34">
      <t>ガク</t>
    </rPh>
    <rPh sb="34" eb="36">
      <t>イジョウ</t>
    </rPh>
    <rPh sb="37" eb="39">
      <t>ビヒン</t>
    </rPh>
    <rPh sb="44" eb="46">
      <t>シュドウ</t>
    </rPh>
    <rPh sb="47" eb="49">
      <t>ジュウヨウ</t>
    </rPh>
    <rPh sb="49" eb="51">
      <t>ビヒン</t>
    </rPh>
    <rPh sb="52" eb="54">
      <t>クブン</t>
    </rPh>
    <rPh sb="54" eb="55">
      <t>ナド</t>
    </rPh>
    <rPh sb="56" eb="58">
      <t>センタク</t>
    </rPh>
    <rPh sb="63" eb="64">
      <t>ヨ</t>
    </rPh>
    <phoneticPr fontId="3"/>
  </si>
  <si>
    <t>寄付等による備品について、重要備品の区分等を選択することで、基準額未満の場合でも重要備品として登録できること。</t>
    <rPh sb="0" eb="2">
      <t>キフ</t>
    </rPh>
    <rPh sb="2" eb="3">
      <t>ナド</t>
    </rPh>
    <rPh sb="6" eb="8">
      <t>ビヒン</t>
    </rPh>
    <rPh sb="13" eb="15">
      <t>ジュウヨウ</t>
    </rPh>
    <rPh sb="15" eb="17">
      <t>ビヒン</t>
    </rPh>
    <rPh sb="18" eb="20">
      <t>クブン</t>
    </rPh>
    <rPh sb="20" eb="21">
      <t>ナド</t>
    </rPh>
    <rPh sb="22" eb="24">
      <t>センタク</t>
    </rPh>
    <rPh sb="30" eb="33">
      <t>キジュンガク</t>
    </rPh>
    <rPh sb="33" eb="35">
      <t>ミマン</t>
    </rPh>
    <rPh sb="36" eb="38">
      <t>バアイ</t>
    </rPh>
    <rPh sb="40" eb="42">
      <t>ジュウヨウ</t>
    </rPh>
    <rPh sb="42" eb="44">
      <t>ビヒン</t>
    </rPh>
    <rPh sb="47" eb="49">
      <t>トウロク</t>
    </rPh>
    <phoneticPr fontId="3"/>
  </si>
  <si>
    <t>売却金額の管理</t>
    <rPh sb="0" eb="2">
      <t>バイキャク</t>
    </rPh>
    <rPh sb="2" eb="4">
      <t>キンガク</t>
    </rPh>
    <rPh sb="5" eb="7">
      <t>カンリ</t>
    </rPh>
    <phoneticPr fontId="3"/>
  </si>
  <si>
    <t>備品を売却した際には、売却額が管理できること。</t>
    <rPh sb="0" eb="2">
      <t>ビヒン</t>
    </rPh>
    <rPh sb="3" eb="5">
      <t>バイキャク</t>
    </rPh>
    <rPh sb="7" eb="8">
      <t>サイ</t>
    </rPh>
    <rPh sb="11" eb="14">
      <t>バイキャクガク</t>
    </rPh>
    <rPh sb="15" eb="17">
      <t>カンリ</t>
    </rPh>
    <phoneticPr fontId="3"/>
  </si>
  <si>
    <t>備品の異動事由の他、詳細な内容をコメントとして登録できること。</t>
    <rPh sb="0" eb="2">
      <t>ビヒン</t>
    </rPh>
    <rPh sb="3" eb="5">
      <t>イドウ</t>
    </rPh>
    <rPh sb="5" eb="7">
      <t>ジユウ</t>
    </rPh>
    <rPh sb="8" eb="9">
      <t>ホカ</t>
    </rPh>
    <rPh sb="10" eb="12">
      <t>ショウサイ</t>
    </rPh>
    <rPh sb="13" eb="15">
      <t>ナイヨウ</t>
    </rPh>
    <rPh sb="23" eb="25">
      <t>トウロク</t>
    </rPh>
    <phoneticPr fontId="3"/>
  </si>
  <si>
    <t>備品登録・異動処理</t>
    <rPh sb="0" eb="2">
      <t>ビヒン</t>
    </rPh>
    <rPh sb="2" eb="4">
      <t>トウロク</t>
    </rPh>
    <rPh sb="5" eb="7">
      <t>イドウ</t>
    </rPh>
    <rPh sb="7" eb="9">
      <t>ショリ</t>
    </rPh>
    <phoneticPr fontId="3"/>
  </si>
  <si>
    <t>組織改正等で特定所属の備品全てを別の所属に付け替えできること。</t>
    <rPh sb="0" eb="4">
      <t>ソシキカイセイ</t>
    </rPh>
    <rPh sb="4" eb="5">
      <t>ナド</t>
    </rPh>
    <rPh sb="6" eb="8">
      <t>トクテイ</t>
    </rPh>
    <rPh sb="8" eb="10">
      <t>ショゾク</t>
    </rPh>
    <rPh sb="11" eb="13">
      <t>ビヒン</t>
    </rPh>
    <rPh sb="13" eb="14">
      <t>スベ</t>
    </rPh>
    <rPh sb="16" eb="17">
      <t>ベツ</t>
    </rPh>
    <rPh sb="18" eb="20">
      <t>ショゾク</t>
    </rPh>
    <rPh sb="21" eb="22">
      <t>ツ</t>
    </rPh>
    <rPh sb="23" eb="24">
      <t>カ</t>
    </rPh>
    <phoneticPr fontId="3"/>
  </si>
  <si>
    <t>備品の新規登録・異動に係る伝票について検索し、一覧形式で確認できること。</t>
    <rPh sb="0" eb="2">
      <t>ビヒン</t>
    </rPh>
    <rPh sb="3" eb="5">
      <t>シンキ</t>
    </rPh>
    <rPh sb="5" eb="7">
      <t>トウロク</t>
    </rPh>
    <rPh sb="8" eb="10">
      <t>イドウ</t>
    </rPh>
    <rPh sb="11" eb="12">
      <t>カカ</t>
    </rPh>
    <rPh sb="13" eb="15">
      <t>デンピョウ</t>
    </rPh>
    <rPh sb="19" eb="21">
      <t>ケンサク</t>
    </rPh>
    <rPh sb="23" eb="25">
      <t>イチラン</t>
    </rPh>
    <rPh sb="25" eb="27">
      <t>ケイシキ</t>
    </rPh>
    <rPh sb="28" eb="30">
      <t>カクニン</t>
    </rPh>
    <phoneticPr fontId="3"/>
  </si>
  <si>
    <t>検索結果については、CSV形式データとして出力できること。</t>
    <rPh sb="0" eb="2">
      <t>ケンサク</t>
    </rPh>
    <rPh sb="2" eb="4">
      <t>ケッカ</t>
    </rPh>
    <rPh sb="13" eb="15">
      <t>ケイシキ</t>
    </rPh>
    <rPh sb="21" eb="23">
      <t>シュツリョク</t>
    </rPh>
    <phoneticPr fontId="3"/>
  </si>
  <si>
    <t>備品台帳</t>
    <rPh sb="0" eb="2">
      <t>ビヒン</t>
    </rPh>
    <rPh sb="2" eb="4">
      <t>ダイチョウ</t>
    </rPh>
    <phoneticPr fontId="3"/>
  </si>
  <si>
    <t>登録されている備品の内容を、備品台帳として一覧形式で出力できること。</t>
    <rPh sb="0" eb="2">
      <t>トウロク</t>
    </rPh>
    <rPh sb="7" eb="9">
      <t>ビヒン</t>
    </rPh>
    <rPh sb="10" eb="12">
      <t>ナイヨウ</t>
    </rPh>
    <rPh sb="14" eb="16">
      <t>ビヒン</t>
    </rPh>
    <rPh sb="16" eb="18">
      <t>ダイチョウ</t>
    </rPh>
    <rPh sb="21" eb="23">
      <t>イチラン</t>
    </rPh>
    <rPh sb="23" eb="25">
      <t>ケイシキ</t>
    </rPh>
    <rPh sb="26" eb="28">
      <t>シュツリョク</t>
    </rPh>
    <phoneticPr fontId="3"/>
  </si>
  <si>
    <t>所属別に、当該年度中の備品の増減等を、備品出納簿として一覧形式で出力できること。</t>
    <rPh sb="0" eb="2">
      <t>ショゾク</t>
    </rPh>
    <rPh sb="2" eb="3">
      <t>ベツ</t>
    </rPh>
    <rPh sb="5" eb="7">
      <t>トウガイ</t>
    </rPh>
    <rPh sb="7" eb="9">
      <t>ネンド</t>
    </rPh>
    <rPh sb="9" eb="10">
      <t>チュウ</t>
    </rPh>
    <rPh sb="11" eb="13">
      <t>ビヒン</t>
    </rPh>
    <rPh sb="14" eb="16">
      <t>ゾウゲン</t>
    </rPh>
    <rPh sb="16" eb="17">
      <t>ナド</t>
    </rPh>
    <rPh sb="19" eb="21">
      <t>ビヒン</t>
    </rPh>
    <rPh sb="21" eb="24">
      <t>スイトウボ</t>
    </rPh>
    <rPh sb="27" eb="29">
      <t>イチラン</t>
    </rPh>
    <rPh sb="29" eb="31">
      <t>ケイシキ</t>
    </rPh>
    <rPh sb="32" eb="34">
      <t>シュツリョク</t>
    </rPh>
    <phoneticPr fontId="3"/>
  </si>
  <si>
    <t>備品に貼り付け可能な備品シールへの印刷ができること。備品シールは専用紙等ではなく、市販のタックシールが利用できること。</t>
    <rPh sb="0" eb="2">
      <t>ビヒン</t>
    </rPh>
    <rPh sb="3" eb="4">
      <t>ハ</t>
    </rPh>
    <rPh sb="5" eb="6">
      <t>ツ</t>
    </rPh>
    <rPh sb="7" eb="9">
      <t>カノウ</t>
    </rPh>
    <rPh sb="10" eb="12">
      <t>ビヒン</t>
    </rPh>
    <rPh sb="17" eb="19">
      <t>インサツ</t>
    </rPh>
    <rPh sb="26" eb="28">
      <t>ビヒン</t>
    </rPh>
    <rPh sb="32" eb="34">
      <t>センヨウ</t>
    </rPh>
    <rPh sb="34" eb="35">
      <t>シ</t>
    </rPh>
    <rPh sb="35" eb="36">
      <t>ナド</t>
    </rPh>
    <rPh sb="41" eb="43">
      <t>シハン</t>
    </rPh>
    <rPh sb="51" eb="53">
      <t>リヨウ</t>
    </rPh>
    <phoneticPr fontId="3"/>
  </si>
  <si>
    <t>財産に関する調書の備品のページを出力できること。
財産に関する調書は、帳票形式で出力できること。</t>
    <rPh sb="0" eb="2">
      <t>ザイサン</t>
    </rPh>
    <rPh sb="3" eb="4">
      <t>カン</t>
    </rPh>
    <rPh sb="6" eb="8">
      <t>チョウショ</t>
    </rPh>
    <rPh sb="9" eb="11">
      <t>ビヒン</t>
    </rPh>
    <rPh sb="16" eb="18">
      <t>シュツリョク</t>
    </rPh>
    <rPh sb="25" eb="27">
      <t>ザイサン</t>
    </rPh>
    <rPh sb="28" eb="29">
      <t>カン</t>
    </rPh>
    <rPh sb="31" eb="33">
      <t>チョウショ</t>
    </rPh>
    <rPh sb="35" eb="37">
      <t>チョウヒョウ</t>
    </rPh>
    <rPh sb="37" eb="39">
      <t>ケイシキ</t>
    </rPh>
    <rPh sb="40" eb="42">
      <t>シュツリョク</t>
    </rPh>
    <phoneticPr fontId="3"/>
  </si>
  <si>
    <t>該当年度中に取得した重要備品及び、廃棄した備品をを一覧表として出力できること。</t>
    <rPh sb="0" eb="2">
      <t>ガイトウ</t>
    </rPh>
    <rPh sb="2" eb="4">
      <t>ネンド</t>
    </rPh>
    <rPh sb="4" eb="5">
      <t>チュウ</t>
    </rPh>
    <rPh sb="6" eb="8">
      <t>シュトク</t>
    </rPh>
    <rPh sb="10" eb="12">
      <t>ジュウヨウ</t>
    </rPh>
    <rPh sb="12" eb="14">
      <t>ビヒン</t>
    </rPh>
    <rPh sb="14" eb="15">
      <t>オヨ</t>
    </rPh>
    <rPh sb="17" eb="19">
      <t>ハイキ</t>
    </rPh>
    <rPh sb="21" eb="23">
      <t>ビヒン</t>
    </rPh>
    <rPh sb="25" eb="27">
      <t>イチラン</t>
    </rPh>
    <rPh sb="27" eb="28">
      <t>ヒョウ</t>
    </rPh>
    <rPh sb="31" eb="33">
      <t>シュツリョク</t>
    </rPh>
    <phoneticPr fontId="3"/>
  </si>
  <si>
    <t>マスタ管理業務</t>
    <rPh sb="3" eb="5">
      <t>カンリ</t>
    </rPh>
    <rPh sb="5" eb="7">
      <t>ギョウム</t>
    </rPh>
    <phoneticPr fontId="3"/>
  </si>
  <si>
    <t>マスタ管理</t>
    <rPh sb="3" eb="5">
      <t>カンリ</t>
    </rPh>
    <phoneticPr fontId="3"/>
  </si>
  <si>
    <t>備品管理システムにてコード管理している品目等の情報について、職員にてメンテナンスできること。</t>
    <rPh sb="0" eb="2">
      <t>ビヒン</t>
    </rPh>
    <rPh sb="2" eb="4">
      <t>カンリ</t>
    </rPh>
    <rPh sb="13" eb="15">
      <t>カンリ</t>
    </rPh>
    <rPh sb="19" eb="21">
      <t>ヒンモク</t>
    </rPh>
    <rPh sb="21" eb="22">
      <t>ナド</t>
    </rPh>
    <rPh sb="23" eb="25">
      <t>ジョウホウ</t>
    </rPh>
    <rPh sb="30" eb="32">
      <t>ショクイン</t>
    </rPh>
    <phoneticPr fontId="3"/>
  </si>
  <si>
    <t>業者情報の定期受付ができること。定期受付時の業者登録は前回の業者登録情報を参照して登録できること。</t>
    <rPh sb="0" eb="2">
      <t>ギョウシャ</t>
    </rPh>
    <rPh sb="2" eb="4">
      <t>ジョウホウ</t>
    </rPh>
    <rPh sb="5" eb="7">
      <t>テイキ</t>
    </rPh>
    <rPh sb="7" eb="9">
      <t>ウケツケ</t>
    </rPh>
    <phoneticPr fontId="3"/>
  </si>
  <si>
    <t>入札審査一覧の情報として、業者番号、業者名、所在地等が表示された有資格者の一覧を出力できること</t>
    <rPh sb="0" eb="2">
      <t>ニュウサツ</t>
    </rPh>
    <rPh sb="2" eb="4">
      <t>シンサ</t>
    </rPh>
    <rPh sb="4" eb="6">
      <t>イチラン</t>
    </rPh>
    <rPh sb="7" eb="9">
      <t>ジョウホウ</t>
    </rPh>
    <rPh sb="13" eb="15">
      <t>ギョウシャ</t>
    </rPh>
    <rPh sb="15" eb="17">
      <t>バンゴウ</t>
    </rPh>
    <rPh sb="18" eb="20">
      <t>ギョウシャ</t>
    </rPh>
    <rPh sb="20" eb="21">
      <t>メイ</t>
    </rPh>
    <rPh sb="22" eb="25">
      <t>ショザイチ</t>
    </rPh>
    <rPh sb="25" eb="26">
      <t>ナド</t>
    </rPh>
    <rPh sb="27" eb="29">
      <t>ヒョウジ</t>
    </rPh>
    <phoneticPr fontId="3"/>
  </si>
  <si>
    <t>債務負担行為台帳は各課で入力を行い、管理部門では確認するという運用ができること。</t>
    <rPh sb="0" eb="2">
      <t>サイム</t>
    </rPh>
    <rPh sb="2" eb="6">
      <t>フタンコウイ</t>
    </rPh>
    <rPh sb="6" eb="8">
      <t>ダイチョウ</t>
    </rPh>
    <rPh sb="9" eb="11">
      <t>カクカ</t>
    </rPh>
    <rPh sb="12" eb="14">
      <t>ニュウリョク</t>
    </rPh>
    <rPh sb="15" eb="16">
      <t>オコ</t>
    </rPh>
    <rPh sb="18" eb="20">
      <t>カンリ</t>
    </rPh>
    <rPh sb="20" eb="22">
      <t>ブモン</t>
    </rPh>
    <rPh sb="24" eb="26">
      <t>カクニン</t>
    </rPh>
    <rPh sb="31" eb="33">
      <t>ウンヨウ</t>
    </rPh>
    <phoneticPr fontId="3"/>
  </si>
  <si>
    <t>上記（項番1～項番7）コード・番号情報のメンテナンス業務を提供し、職員にて操作できること。</t>
    <rPh sb="0" eb="2">
      <t>ジョウキ</t>
    </rPh>
    <rPh sb="3" eb="5">
      <t>コウバン</t>
    </rPh>
    <rPh sb="15" eb="17">
      <t>バンゴウ</t>
    </rPh>
    <rPh sb="17" eb="19">
      <t>ジョウホウ</t>
    </rPh>
    <rPh sb="26" eb="28">
      <t>ギョウム</t>
    </rPh>
    <rPh sb="29" eb="31">
      <t>テイキョウ</t>
    </rPh>
    <rPh sb="33" eb="35">
      <t>ショクイン</t>
    </rPh>
    <rPh sb="37" eb="39">
      <t>ソウサ</t>
    </rPh>
    <phoneticPr fontId="3"/>
  </si>
  <si>
    <t>5ヵ年の計画額及び事業内容が入力ができること。
5ヵ年の計画額及び事業内容は、前年度に登録されている情報をそのまま利用でき、必要に応じて修正できること。</t>
    <rPh sb="2" eb="3">
      <t>ネン</t>
    </rPh>
    <rPh sb="4" eb="7">
      <t>ケイカクガク</t>
    </rPh>
    <rPh sb="7" eb="8">
      <t>オヨ</t>
    </rPh>
    <rPh sb="9" eb="11">
      <t>ジギョウ</t>
    </rPh>
    <rPh sb="11" eb="13">
      <t>ナイヨウ</t>
    </rPh>
    <rPh sb="14" eb="16">
      <t>ニュウリョク</t>
    </rPh>
    <phoneticPr fontId="3"/>
  </si>
  <si>
    <t>人件費をCSVデータより一括取込を行い、予算計上ができること。</t>
    <rPh sb="0" eb="3">
      <t>ジンケンヒ</t>
    </rPh>
    <rPh sb="12" eb="14">
      <t>イッカツ</t>
    </rPh>
    <rPh sb="14" eb="16">
      <t>トリコミ</t>
    </rPh>
    <rPh sb="17" eb="18">
      <t>オコナ</t>
    </rPh>
    <rPh sb="20" eb="24">
      <t>ヨサンケイジョウ</t>
    </rPh>
    <phoneticPr fontId="3"/>
  </si>
  <si>
    <t>会計・所属・科目・事業別の事業費・財源内訳の金額集計が行えること。</t>
    <rPh sb="0" eb="2">
      <t>カイケイ</t>
    </rPh>
    <rPh sb="3" eb="5">
      <t>ショゾク</t>
    </rPh>
    <rPh sb="6" eb="8">
      <t>カモク</t>
    </rPh>
    <rPh sb="9" eb="11">
      <t>ジギョウ</t>
    </rPh>
    <rPh sb="11" eb="12">
      <t>ベツ</t>
    </rPh>
    <rPh sb="13" eb="16">
      <t>ジギョウヒ</t>
    </rPh>
    <rPh sb="17" eb="19">
      <t>ザイゲン</t>
    </rPh>
    <rPh sb="19" eb="21">
      <t>ウチワケ</t>
    </rPh>
    <rPh sb="22" eb="24">
      <t>キンガク</t>
    </rPh>
    <rPh sb="24" eb="26">
      <t>シュウケイ</t>
    </rPh>
    <rPh sb="27" eb="28">
      <t>オコナ</t>
    </rPh>
    <phoneticPr fontId="3"/>
  </si>
  <si>
    <t>主要施策の成果報告書</t>
    <rPh sb="0" eb="2">
      <t>シュヨウ</t>
    </rPh>
    <rPh sb="2" eb="4">
      <t>シサク</t>
    </rPh>
    <rPh sb="5" eb="7">
      <t>セイカ</t>
    </rPh>
    <rPh sb="7" eb="10">
      <t>ホウコクショ</t>
    </rPh>
    <phoneticPr fontId="3"/>
  </si>
  <si>
    <t>主要施策の成果報告書（CSV）</t>
    <rPh sb="0" eb="2">
      <t>シュヨウ</t>
    </rPh>
    <rPh sb="2" eb="4">
      <t>シサク</t>
    </rPh>
    <rPh sb="5" eb="7">
      <t>セイカ</t>
    </rPh>
    <rPh sb="7" eb="10">
      <t>ホウコクショ</t>
    </rPh>
    <phoneticPr fontId="3"/>
  </si>
  <si>
    <t>調定伝票、連動しない納付書が作成できること。</t>
    <rPh sb="2" eb="4">
      <t>デンピョウ</t>
    </rPh>
    <rPh sb="14" eb="16">
      <t>サクセイ</t>
    </rPh>
    <phoneticPr fontId="3"/>
  </si>
  <si>
    <t>歳入管理</t>
    <phoneticPr fontId="3"/>
  </si>
  <si>
    <t>帳票出力</t>
    <phoneticPr fontId="3"/>
  </si>
  <si>
    <t>所属別、科目別に当月分の調定額・発行額・未調定額を出力できること。</t>
    <rPh sb="2" eb="3">
      <t>ベツ</t>
    </rPh>
    <rPh sb="6" eb="7">
      <t>ベツ</t>
    </rPh>
    <rPh sb="25" eb="27">
      <t>シュツリョク</t>
    </rPh>
    <phoneticPr fontId="3"/>
  </si>
  <si>
    <t>所属別、科目別に1ヶ月分の調定起票額が出力できること。</t>
    <rPh sb="2" eb="3">
      <t>ベツ</t>
    </rPh>
    <rPh sb="6" eb="7">
      <t>ベツ</t>
    </rPh>
    <rPh sb="19" eb="21">
      <t>シュツリョク</t>
    </rPh>
    <phoneticPr fontId="3"/>
  </si>
  <si>
    <t>歳出管理</t>
    <phoneticPr fontId="3"/>
  </si>
  <si>
    <t>外部連携取り込み</t>
    <rPh sb="0" eb="2">
      <t>ガイブ</t>
    </rPh>
    <rPh sb="2" eb="4">
      <t>レンケイ</t>
    </rPh>
    <phoneticPr fontId="3"/>
  </si>
  <si>
    <t>公会計連携情報出力</t>
    <rPh sb="0" eb="3">
      <t>コウカイケイ</t>
    </rPh>
    <rPh sb="3" eb="7">
      <t>レンケイジョウホウ</t>
    </rPh>
    <rPh sb="7" eb="9">
      <t>シュツリョク</t>
    </rPh>
    <phoneticPr fontId="3"/>
  </si>
  <si>
    <t>別システムへの連携用データ（会計・部門マスタ、執行データ（歳入・歳出）が出力できること。　</t>
    <rPh sb="32" eb="34">
      <t>サイシュツ</t>
    </rPh>
    <phoneticPr fontId="3"/>
  </si>
  <si>
    <t>監査資料</t>
    <rPh sb="0" eb="4">
      <t>カンサシリョウ</t>
    </rPh>
    <phoneticPr fontId="3"/>
  </si>
  <si>
    <t>帳票出力</t>
    <rPh sb="0" eb="4">
      <t>チョウヒョウシュツリョク</t>
    </rPh>
    <phoneticPr fontId="3"/>
  </si>
  <si>
    <t>款ごとに支出済額が多い順に目・節・金額を一覧形式で出力できること。</t>
    <phoneticPr fontId="3"/>
  </si>
  <si>
    <t>款ごとに前年度との比較で増加額、減少額を一覧形式で出力できること。</t>
    <phoneticPr fontId="3"/>
  </si>
  <si>
    <t>会計別・科目別に、負担行為に紐付く支出を一覧形式で出力できること。</t>
    <rPh sb="25" eb="27">
      <t>シュツリョク</t>
    </rPh>
    <phoneticPr fontId="3"/>
  </si>
  <si>
    <t>款ごとに前年度との予算現額・支出済み額・翌年度繰越額・不要額・執行率の比較を一覧形式で出力できること。</t>
    <phoneticPr fontId="3"/>
  </si>
  <si>
    <t>源泉管理</t>
    <phoneticPr fontId="3"/>
  </si>
  <si>
    <t>源泉データ（住民税）を一覧形式で出力できること。</t>
    <phoneticPr fontId="3"/>
  </si>
  <si>
    <t>審査済み伝票受付</t>
    <rPh sb="0" eb="2">
      <t>シンサ</t>
    </rPh>
    <rPh sb="2" eb="3">
      <t>ズ</t>
    </rPh>
    <rPh sb="4" eb="6">
      <t>デンピョウ</t>
    </rPh>
    <rPh sb="6" eb="8">
      <t>ウケツケ</t>
    </rPh>
    <phoneticPr fontId="3"/>
  </si>
  <si>
    <t>主管課で起票し、決裁完了した伝票を各種伝票をバーコードリーダーを用い読み込むことで、システムに登録し、会計部門に回付した証跡の登録ができること。</t>
    <rPh sb="0" eb="3">
      <t>シュカンカ</t>
    </rPh>
    <rPh sb="4" eb="6">
      <t>キヒョウ</t>
    </rPh>
    <rPh sb="8" eb="10">
      <t>ケッサイ</t>
    </rPh>
    <rPh sb="10" eb="12">
      <t>カンリョウ</t>
    </rPh>
    <rPh sb="14" eb="16">
      <t>デンピョウ</t>
    </rPh>
    <rPh sb="51" eb="55">
      <t>カイケイブモン</t>
    </rPh>
    <rPh sb="56" eb="58">
      <t>カイフ</t>
    </rPh>
    <rPh sb="60" eb="62">
      <t>ショウセキ</t>
    </rPh>
    <rPh sb="63" eb="65">
      <t>トウロク</t>
    </rPh>
    <phoneticPr fontId="3"/>
  </si>
  <si>
    <t>主管課で起票し、決裁完了した伝票を会計部門で審査した後、各種伝票をバーコードリーダーを用い読み込むことで、システムに登録し、審査・差戻ができること。</t>
    <phoneticPr fontId="3"/>
  </si>
  <si>
    <t>審査済み伝票受取</t>
    <rPh sb="6" eb="8">
      <t>ウケトリ</t>
    </rPh>
    <phoneticPr fontId="3"/>
  </si>
  <si>
    <t>主管課で起票し、審査完了した各種伝票をバーコードリーダーを用い読み込むことで、システムに登録し、支払準備処理に回すことができること。</t>
    <phoneticPr fontId="3"/>
  </si>
  <si>
    <t>年報処理</t>
    <rPh sb="0" eb="2">
      <t>ネンポウ</t>
    </rPh>
    <rPh sb="2" eb="4">
      <t>ショリ</t>
    </rPh>
    <phoneticPr fontId="3"/>
  </si>
  <si>
    <t>指定年度の出納閉鎖処理ができること。</t>
    <rPh sb="9" eb="11">
      <t>ショリ</t>
    </rPh>
    <phoneticPr fontId="3"/>
  </si>
  <si>
    <t>決算書の金額情報、備考欄情報について、容易にデータ更新できる仕組みを有すること。</t>
    <rPh sb="0" eb="3">
      <t>ケッサンショ</t>
    </rPh>
    <rPh sb="4" eb="6">
      <t>キンガク</t>
    </rPh>
    <rPh sb="6" eb="8">
      <t>ジョウホウ</t>
    </rPh>
    <rPh sb="9" eb="12">
      <t>ビコウラン</t>
    </rPh>
    <rPh sb="12" eb="14">
      <t>ジョウホウ</t>
    </rPh>
    <rPh sb="19" eb="21">
      <t>ヨウイ</t>
    </rPh>
    <rPh sb="25" eb="27">
      <t>コウシン</t>
    </rPh>
    <rPh sb="30" eb="32">
      <t>シク</t>
    </rPh>
    <rPh sb="34" eb="35">
      <t>ユウ</t>
    </rPh>
    <phoneticPr fontId="3"/>
  </si>
  <si>
    <t>決算書の版下として以下を作成できること。作成時にページ番号を入力することで、作成する版下のページ設定を任意に変更できること。
　・歳入歳出決算書
　・歳入事項別明細書
　・歳出事項別明細書
　・実質収支に関する調書</t>
    <phoneticPr fontId="3"/>
  </si>
  <si>
    <t>備品の単位を登録できること。</t>
    <rPh sb="0" eb="2">
      <t>ビヒン</t>
    </rPh>
    <rPh sb="3" eb="5">
      <t>タンイ</t>
    </rPh>
    <rPh sb="6" eb="8">
      <t>トウロク</t>
    </rPh>
    <phoneticPr fontId="3"/>
  </si>
  <si>
    <t>会計コード、耐用年数が管理できること。耐用年数は直接入力できること。</t>
    <rPh sb="0" eb="2">
      <t>カイケイ</t>
    </rPh>
    <rPh sb="6" eb="10">
      <t>タイヨウネンスウ</t>
    </rPh>
    <rPh sb="11" eb="13">
      <t>カンリ</t>
    </rPh>
    <rPh sb="19" eb="23">
      <t>タイヨウネンスウ</t>
    </rPh>
    <rPh sb="24" eb="26">
      <t>チョクセツ</t>
    </rPh>
    <rPh sb="26" eb="28">
      <t>ニュウリョク</t>
    </rPh>
    <phoneticPr fontId="3"/>
  </si>
  <si>
    <t>償還明細に積算基礎情報の登録ができること。</t>
    <rPh sb="0" eb="2">
      <t>ショウカン</t>
    </rPh>
    <rPh sb="2" eb="4">
      <t>メイサイ</t>
    </rPh>
    <rPh sb="5" eb="7">
      <t>セキサン</t>
    </rPh>
    <rPh sb="7" eb="9">
      <t>キソ</t>
    </rPh>
    <rPh sb="9" eb="11">
      <t>ジョウホウ</t>
    </rPh>
    <rPh sb="12" eb="14">
      <t>トウロク</t>
    </rPh>
    <phoneticPr fontId="3"/>
  </si>
  <si>
    <t>事業明細書印刷</t>
    <rPh sb="0" eb="2">
      <t>ジギョウ</t>
    </rPh>
    <rPh sb="2" eb="5">
      <t>メイサイショ</t>
    </rPh>
    <rPh sb="5" eb="7">
      <t>インサツ</t>
    </rPh>
    <phoneticPr fontId="3"/>
  </si>
  <si>
    <t>償還明細の積算基礎情報を帳票として出力できること。</t>
    <rPh sb="0" eb="2">
      <t>ショウカン</t>
    </rPh>
    <rPh sb="2" eb="4">
      <t>メイサイ</t>
    </rPh>
    <rPh sb="5" eb="7">
      <t>セキサン</t>
    </rPh>
    <rPh sb="7" eb="9">
      <t>キソ</t>
    </rPh>
    <rPh sb="9" eb="11">
      <t>ジョウホウ</t>
    </rPh>
    <rPh sb="12" eb="14">
      <t>チョウヒョウ</t>
    </rPh>
    <rPh sb="17" eb="19">
      <t>シュツリョク</t>
    </rPh>
    <phoneticPr fontId="3"/>
  </si>
  <si>
    <t>債務負担行為台帳の登録に用いる、会計、事業、予算書区分といった区分値の情報を、担当部門にて修正できること。</t>
    <rPh sb="0" eb="2">
      <t>サイム</t>
    </rPh>
    <rPh sb="2" eb="6">
      <t>フタンコウイ</t>
    </rPh>
    <rPh sb="6" eb="8">
      <t>ダイチョウ</t>
    </rPh>
    <rPh sb="9" eb="11">
      <t>トウロク</t>
    </rPh>
    <rPh sb="12" eb="13">
      <t>モチ</t>
    </rPh>
    <rPh sb="16" eb="18">
      <t>カイケイ</t>
    </rPh>
    <rPh sb="19" eb="21">
      <t>ジギョウ</t>
    </rPh>
    <rPh sb="22" eb="25">
      <t>ヨサンショ</t>
    </rPh>
    <rPh sb="25" eb="27">
      <t>クブン</t>
    </rPh>
    <rPh sb="31" eb="34">
      <t>クブンチ</t>
    </rPh>
    <rPh sb="35" eb="37">
      <t>ジョウホウ</t>
    </rPh>
    <rPh sb="39" eb="41">
      <t>タントウ</t>
    </rPh>
    <rPh sb="41" eb="43">
      <t>ブモン</t>
    </rPh>
    <rPh sb="45" eb="47">
      <t>シュウセイ</t>
    </rPh>
    <phoneticPr fontId="3"/>
  </si>
  <si>
    <t>債務負担行為台帳の登録に用いる、会計、事業、予算書区分といった区分値の情報を、一覧形式で帳票出力及びCSV形式データとして出力できること。</t>
    <rPh sb="0" eb="2">
      <t>サイム</t>
    </rPh>
    <rPh sb="2" eb="6">
      <t>フタンコウイ</t>
    </rPh>
    <rPh sb="6" eb="8">
      <t>ダイチョウ</t>
    </rPh>
    <rPh sb="9" eb="11">
      <t>トウロク</t>
    </rPh>
    <rPh sb="12" eb="13">
      <t>モチ</t>
    </rPh>
    <rPh sb="16" eb="18">
      <t>カイケイ</t>
    </rPh>
    <rPh sb="19" eb="21">
      <t>ジギョウ</t>
    </rPh>
    <rPh sb="22" eb="25">
      <t>ヨサンショ</t>
    </rPh>
    <rPh sb="25" eb="27">
      <t>クブン</t>
    </rPh>
    <rPh sb="31" eb="34">
      <t>クブンチ</t>
    </rPh>
    <rPh sb="35" eb="37">
      <t>ジョウホウ</t>
    </rPh>
    <rPh sb="39" eb="41">
      <t>イチラン</t>
    </rPh>
    <rPh sb="41" eb="43">
      <t>ケイシキ</t>
    </rPh>
    <rPh sb="44" eb="46">
      <t>チョウヒョウ</t>
    </rPh>
    <rPh sb="46" eb="48">
      <t>シュツリョク</t>
    </rPh>
    <rPh sb="48" eb="49">
      <t>オヨ</t>
    </rPh>
    <rPh sb="53" eb="55">
      <t>ケイシキ</t>
    </rPh>
    <rPh sb="61" eb="63">
      <t>シュツリョク</t>
    </rPh>
    <phoneticPr fontId="3"/>
  </si>
  <si>
    <t>登録内容</t>
    <phoneticPr fontId="3"/>
  </si>
  <si>
    <t>業者名、住所など有資格者情報を登録することができること。</t>
    <rPh sb="0" eb="2">
      <t>ギョウシャ</t>
    </rPh>
    <rPh sb="2" eb="3">
      <t>メイ</t>
    </rPh>
    <rPh sb="4" eb="6">
      <t>ジュウショ</t>
    </rPh>
    <rPh sb="8" eb="12">
      <t>ユウシカクシャ</t>
    </rPh>
    <rPh sb="12" eb="14">
      <t>ジョウホウ</t>
    </rPh>
    <rPh sb="15" eb="17">
      <t>トウロク</t>
    </rPh>
    <phoneticPr fontId="3"/>
  </si>
  <si>
    <t xml:space="preserve">総合評定値以外に主観点の入力等ができること。
</t>
    <rPh sb="0" eb="2">
      <t>ソウゴウ</t>
    </rPh>
    <rPh sb="2" eb="4">
      <t>ヒョウテイ</t>
    </rPh>
    <rPh sb="4" eb="5">
      <t>チ</t>
    </rPh>
    <rPh sb="5" eb="7">
      <t>イガイ</t>
    </rPh>
    <rPh sb="8" eb="10">
      <t>シュカン</t>
    </rPh>
    <rPh sb="10" eb="11">
      <t>テン</t>
    </rPh>
    <rPh sb="12" eb="14">
      <t>ニュウリョク</t>
    </rPh>
    <rPh sb="14" eb="15">
      <t>トウ</t>
    </rPh>
    <phoneticPr fontId="3"/>
  </si>
  <si>
    <t>経営事項審査の有効期限を設定できること。また、業者選定時に有効期限切れのチェックを行えること。</t>
    <rPh sb="0" eb="2">
      <t>ケイエイ</t>
    </rPh>
    <rPh sb="2" eb="4">
      <t>ジコウ</t>
    </rPh>
    <rPh sb="4" eb="6">
      <t>シンサ</t>
    </rPh>
    <rPh sb="7" eb="9">
      <t>ユウコウ</t>
    </rPh>
    <rPh sb="9" eb="11">
      <t>キゲン</t>
    </rPh>
    <rPh sb="12" eb="14">
      <t>セッテイ</t>
    </rPh>
    <rPh sb="23" eb="25">
      <t>ギョウシャ</t>
    </rPh>
    <rPh sb="25" eb="27">
      <t>センテイ</t>
    </rPh>
    <rPh sb="27" eb="28">
      <t>ジ</t>
    </rPh>
    <rPh sb="29" eb="31">
      <t>ユウコウ</t>
    </rPh>
    <rPh sb="31" eb="33">
      <t>キゲン</t>
    </rPh>
    <rPh sb="33" eb="34">
      <t>ギ</t>
    </rPh>
    <rPh sb="41" eb="42">
      <t>オコナ</t>
    </rPh>
    <phoneticPr fontId="3"/>
  </si>
  <si>
    <t>履歴</t>
    <rPh sb="0" eb="2">
      <t>リレキ</t>
    </rPh>
    <phoneticPr fontId="3"/>
  </si>
  <si>
    <t>変更前の情報を履歴として管理及び参照することができること。※業者履歴情報は業者名称や住所等の基本情報とする。</t>
    <rPh sb="0" eb="2">
      <t>ヘンコウ</t>
    </rPh>
    <rPh sb="2" eb="3">
      <t>マエ</t>
    </rPh>
    <rPh sb="4" eb="6">
      <t>ジョウホウ</t>
    </rPh>
    <rPh sb="7" eb="9">
      <t>リレキ</t>
    </rPh>
    <rPh sb="12" eb="14">
      <t>カンリ</t>
    </rPh>
    <rPh sb="14" eb="15">
      <t>オヨ</t>
    </rPh>
    <rPh sb="16" eb="18">
      <t>サンショウ</t>
    </rPh>
    <rPh sb="30" eb="32">
      <t>ギョウシャ</t>
    </rPh>
    <rPh sb="32" eb="34">
      <t>リレキ</t>
    </rPh>
    <rPh sb="34" eb="36">
      <t>ジョウホウ</t>
    </rPh>
    <rPh sb="37" eb="39">
      <t>ギョウシャ</t>
    </rPh>
    <rPh sb="39" eb="41">
      <t>メイショウ</t>
    </rPh>
    <rPh sb="42" eb="44">
      <t>ジュウショ</t>
    </rPh>
    <rPh sb="44" eb="45">
      <t>トウ</t>
    </rPh>
    <rPh sb="46" eb="48">
      <t>キホン</t>
    </rPh>
    <rPh sb="48" eb="50">
      <t>ジョウホウ</t>
    </rPh>
    <phoneticPr fontId="3"/>
  </si>
  <si>
    <t>登録事項の連携</t>
    <rPh sb="0" eb="2">
      <t>トウロク</t>
    </rPh>
    <rPh sb="2" eb="4">
      <t>ジコウ</t>
    </rPh>
    <rPh sb="5" eb="7">
      <t>レンケイ</t>
    </rPh>
    <phoneticPr fontId="3"/>
  </si>
  <si>
    <t>業者情報と財務会計債権者情報と関連付けることができること。</t>
    <rPh sb="0" eb="2">
      <t>ギョウシャ</t>
    </rPh>
    <rPh sb="2" eb="4">
      <t>ジョウホウ</t>
    </rPh>
    <rPh sb="5" eb="7">
      <t>ザイム</t>
    </rPh>
    <rPh sb="7" eb="9">
      <t>カイケイ</t>
    </rPh>
    <rPh sb="9" eb="12">
      <t>サイケンシャ</t>
    </rPh>
    <rPh sb="12" eb="14">
      <t>ジョウホウ</t>
    </rPh>
    <phoneticPr fontId="3"/>
  </si>
  <si>
    <t>業種登録</t>
    <phoneticPr fontId="3"/>
  </si>
  <si>
    <t>業者種別（工事・コンサル、委託、物品）に業種等を管理する事ができること。
※追加・修正はSE対応でも可。削除は行わない。</t>
    <rPh sb="24" eb="26">
      <t>カンリ</t>
    </rPh>
    <rPh sb="38" eb="40">
      <t>ツイカ</t>
    </rPh>
    <rPh sb="41" eb="43">
      <t>シュウセイ</t>
    </rPh>
    <rPh sb="46" eb="48">
      <t>タイオウ</t>
    </rPh>
    <rPh sb="50" eb="51">
      <t>カ</t>
    </rPh>
    <rPh sb="52" eb="54">
      <t>サクジョ</t>
    </rPh>
    <rPh sb="55" eb="56">
      <t>オコナ</t>
    </rPh>
    <phoneticPr fontId="3"/>
  </si>
  <si>
    <t>業者一括登録</t>
    <rPh sb="0" eb="2">
      <t>ギョウシャ</t>
    </rPh>
    <rPh sb="2" eb="4">
      <t>イッカツ</t>
    </rPh>
    <rPh sb="4" eb="6">
      <t>トウロク</t>
    </rPh>
    <phoneticPr fontId="3"/>
  </si>
  <si>
    <t>工事・コンサル業者について、県のシステムからDLできるCSVファイル等の業者情報ファイルを元に、年1回（追加受付・本受付）複数の業者情報を一括して登録できること。</t>
    <rPh sb="52" eb="54">
      <t>ツイカ</t>
    </rPh>
    <phoneticPr fontId="3"/>
  </si>
  <si>
    <t>指名停止処理</t>
    <rPh sb="0" eb="2">
      <t>シメイ</t>
    </rPh>
    <rPh sb="2" eb="4">
      <t>テイシ</t>
    </rPh>
    <rPh sb="4" eb="6">
      <t>ショリ</t>
    </rPh>
    <phoneticPr fontId="3"/>
  </si>
  <si>
    <t>指名停止処理を行えること。また指名停止情報の履歴も参照できること。</t>
    <phoneticPr fontId="3"/>
  </si>
  <si>
    <t>指名停止、解除を行い、指名停止通知書を出力できること。指名停止された業者は業者選定が出来ないようチェックができること。</t>
    <phoneticPr fontId="3"/>
  </si>
  <si>
    <t>登録した業者を検索することができ、検索結果をエクセル形式等に出力できること。</t>
    <phoneticPr fontId="3"/>
  </si>
  <si>
    <t>業者登録した内容以外に、契約管理から手持ち契約案件の情報を表示することができること。</t>
    <phoneticPr fontId="3"/>
  </si>
  <si>
    <t>抽出条件として、業者番号、資格有効日の範囲設定等を入力し検索を行うことができること。</t>
    <rPh sb="19" eb="21">
      <t>ハンイ</t>
    </rPh>
    <rPh sb="21" eb="23">
      <t>セッテイ</t>
    </rPh>
    <phoneticPr fontId="3"/>
  </si>
  <si>
    <t>特約店等の登録</t>
    <rPh sb="0" eb="2">
      <t>トクヤク</t>
    </rPh>
    <rPh sb="2" eb="4">
      <t>テンナド</t>
    </rPh>
    <rPh sb="5" eb="7">
      <t>トウロク</t>
    </rPh>
    <phoneticPr fontId="3"/>
  </si>
  <si>
    <t>業者情報の訂正</t>
    <rPh sb="0" eb="2">
      <t>ギョウシャ</t>
    </rPh>
    <rPh sb="2" eb="4">
      <t>ジョウホウ</t>
    </rPh>
    <rPh sb="5" eb="7">
      <t>テイセイ</t>
    </rPh>
    <phoneticPr fontId="3"/>
  </si>
  <si>
    <t>業者情報の訂正ができること。
※訂正した情報は、履歴管理しないこと。</t>
    <rPh sb="2" eb="4">
      <t>ジョウホウ</t>
    </rPh>
    <rPh sb="5" eb="7">
      <t>テイセイ</t>
    </rPh>
    <rPh sb="16" eb="18">
      <t>テイセイ</t>
    </rPh>
    <rPh sb="20" eb="22">
      <t>ジョウホウ</t>
    </rPh>
    <rPh sb="24" eb="26">
      <t>リレキ</t>
    </rPh>
    <rPh sb="26" eb="28">
      <t>カンリ</t>
    </rPh>
    <phoneticPr fontId="3"/>
  </si>
  <si>
    <t>業者情報の変更</t>
    <rPh sb="0" eb="2">
      <t>ギョウシャ</t>
    </rPh>
    <rPh sb="2" eb="4">
      <t>ジョウホウ</t>
    </rPh>
    <rPh sb="5" eb="7">
      <t>ヘンコウ</t>
    </rPh>
    <phoneticPr fontId="3"/>
  </si>
  <si>
    <t>業者の変更情報を登録できること。
※変更情報は、業者基本情報とする。</t>
    <rPh sb="18" eb="20">
      <t>ヘンコウ</t>
    </rPh>
    <rPh sb="20" eb="22">
      <t>ジョウホウ</t>
    </rPh>
    <phoneticPr fontId="3"/>
  </si>
  <si>
    <t>未登録業者登録編集処理</t>
    <rPh sb="0" eb="3">
      <t>ミトウロク</t>
    </rPh>
    <rPh sb="3" eb="5">
      <t>ギョウシャ</t>
    </rPh>
    <rPh sb="5" eb="7">
      <t>トウロク</t>
    </rPh>
    <rPh sb="7" eb="9">
      <t>ヘンシュウ</t>
    </rPh>
    <rPh sb="9" eb="11">
      <t>ショリ</t>
    </rPh>
    <phoneticPr fontId="3"/>
  </si>
  <si>
    <t>有資格者ではないが、契約先になる業者情報を登録・編集することができること。</t>
    <phoneticPr fontId="3"/>
  </si>
  <si>
    <t>有資格者名簿を出力できること。帳票形式の他CSV形式等の加工用データとして出力できること。
CSV形式等の加工用データは、１業者１行で出力できること。</t>
    <phoneticPr fontId="3"/>
  </si>
  <si>
    <t>分類別業者一覧表</t>
    <rPh sb="0" eb="2">
      <t>ブンルイ</t>
    </rPh>
    <rPh sb="2" eb="3">
      <t>ベツ</t>
    </rPh>
    <rPh sb="3" eb="5">
      <t>ギョウシャ</t>
    </rPh>
    <rPh sb="5" eb="7">
      <t>イチラン</t>
    </rPh>
    <rPh sb="7" eb="8">
      <t>ヒョウ</t>
    </rPh>
    <phoneticPr fontId="3"/>
  </si>
  <si>
    <t>分類別に有資格者の一覧を出力できること。</t>
    <phoneticPr fontId="3"/>
  </si>
  <si>
    <t>財務会計システムとの連携</t>
    <rPh sb="0" eb="2">
      <t>ザイム</t>
    </rPh>
    <rPh sb="2" eb="4">
      <t>カイケイ</t>
    </rPh>
    <rPh sb="10" eb="12">
      <t>レンケイ</t>
    </rPh>
    <phoneticPr fontId="3"/>
  </si>
  <si>
    <t>単年度契約案件に限り、契約管理システムと財務会計システム（負担行為）が連携できること。</t>
    <rPh sb="0" eb="3">
      <t>タンネンド</t>
    </rPh>
    <rPh sb="3" eb="5">
      <t>ケイヤク</t>
    </rPh>
    <rPh sb="5" eb="7">
      <t>アンケン</t>
    </rPh>
    <rPh sb="8" eb="9">
      <t>カギ</t>
    </rPh>
    <rPh sb="11" eb="13">
      <t>ケイヤク</t>
    </rPh>
    <rPh sb="13" eb="15">
      <t>カンリ</t>
    </rPh>
    <rPh sb="20" eb="22">
      <t>ザイム</t>
    </rPh>
    <rPh sb="22" eb="24">
      <t>カイケイ</t>
    </rPh>
    <rPh sb="29" eb="31">
      <t>フタン</t>
    </rPh>
    <rPh sb="31" eb="33">
      <t>コウイ</t>
    </rPh>
    <rPh sb="35" eb="37">
      <t>レンケイ</t>
    </rPh>
    <phoneticPr fontId="3"/>
  </si>
  <si>
    <t>各課業務</t>
    <phoneticPr fontId="3"/>
  </si>
  <si>
    <t>契約依頼</t>
    <phoneticPr fontId="3"/>
  </si>
  <si>
    <t>財務会計システムの予算執行伺情報（件名、金額、履行期間、履行場所、内訳情報など）で契約依頼の登録・修正・取消ができること。</t>
    <phoneticPr fontId="3"/>
  </si>
  <si>
    <t>契約依頼</t>
  </si>
  <si>
    <t>契約課に依頼する契約区分などの内容を入力することができること。</t>
    <phoneticPr fontId="3"/>
  </si>
  <si>
    <t>契約を行う案件について、契約依頼（契約伺）データを入力し、契約依頼（契約伺）書を出力できること。</t>
    <phoneticPr fontId="3"/>
  </si>
  <si>
    <t>起票日・納期限等日付の設定と年度区分で整合し、未入力項目があれば入力確定に制限を加えること。</t>
    <phoneticPr fontId="3"/>
  </si>
  <si>
    <t>契約受付</t>
    <phoneticPr fontId="3"/>
  </si>
  <si>
    <t>作成済みの契約依頼（契約伺）データのうち、契約部門で決定しなければならない案件について、契約依頼（契約伺）書の受付処理を行えること。</t>
    <phoneticPr fontId="3"/>
  </si>
  <si>
    <t>受付処理後は、契約依頼（契約伺）書作成部門での契約依頼（契約伺）データの訂正・取消しが行えなくなること。</t>
    <phoneticPr fontId="3"/>
  </si>
  <si>
    <t xml:space="preserve">物品・委託は単価契約に対応できること。
</t>
    <phoneticPr fontId="3"/>
  </si>
  <si>
    <t>契約受付（特定物品）</t>
    <phoneticPr fontId="3"/>
  </si>
  <si>
    <t>発注先及び単価が決定している特定物品は、主管課において契約決定伺書が作成できること。</t>
    <phoneticPr fontId="3"/>
  </si>
  <si>
    <t>業者選定</t>
    <phoneticPr fontId="3"/>
  </si>
  <si>
    <t>契約受付した情報を元に、指名業者を選定することができること。</t>
    <phoneticPr fontId="3"/>
  </si>
  <si>
    <t>有資格者の一覧確認および選定、指名理由等の入力を行うことができること。また、指名業者の登録・削除を行うことができること。</t>
    <phoneticPr fontId="3"/>
  </si>
  <si>
    <t>予定価格入力</t>
    <phoneticPr fontId="3"/>
  </si>
  <si>
    <t>最低制限価格・低入札価格調査制度を入力することができること。（事後公表の場合、予定価格を含む）</t>
    <phoneticPr fontId="3"/>
  </si>
  <si>
    <t>予定価格の計算方式は税抜きＸ税率＝税込みとすることができること。</t>
    <phoneticPr fontId="3"/>
  </si>
  <si>
    <t>予定価格調書（調査制度・最低制限価格制度など）の出力が可能なこと。</t>
    <phoneticPr fontId="3"/>
  </si>
  <si>
    <t>入札通知書出力</t>
    <phoneticPr fontId="3"/>
  </si>
  <si>
    <t>受注者に対して入札の状況を通知する通知書の作成を行うことができること。</t>
    <phoneticPr fontId="3"/>
  </si>
  <si>
    <t>入札</t>
    <phoneticPr fontId="3"/>
  </si>
  <si>
    <t>不調で指名替えによる再入札を実施する場合、それまでに入力した案件情報を再度入力することなく利用できること。</t>
    <phoneticPr fontId="3"/>
  </si>
  <si>
    <t>開札状況入力</t>
    <phoneticPr fontId="3"/>
  </si>
  <si>
    <t>開札状況登録後、入札結果（落札者決定、調査必要・保持保留、取止め）の登録および落札者の登録ができること。</t>
    <phoneticPr fontId="3"/>
  </si>
  <si>
    <t>契約書等の作成</t>
    <phoneticPr fontId="3"/>
  </si>
  <si>
    <t>契約書・契約台帳印刷</t>
    <phoneticPr fontId="3"/>
  </si>
  <si>
    <t>作成済み契約決定データを参照し、契約書及び契約台帳を出力できること。</t>
    <phoneticPr fontId="3"/>
  </si>
  <si>
    <t>契約状況</t>
    <phoneticPr fontId="3"/>
  </si>
  <si>
    <t>検索条件に応じた契約台帳、入札経過等の帳票を印刷することができること。</t>
    <phoneticPr fontId="3"/>
  </si>
  <si>
    <t>発注課が契約課に依頼した案件の一覧を表示し、進行状況の確認をすることができること。</t>
    <phoneticPr fontId="3"/>
  </si>
  <si>
    <t>契約決定</t>
    <phoneticPr fontId="3"/>
  </si>
  <si>
    <t>入札の経過、契約の相手方等決定データを入力し、契約決定伺書を出力できること。</t>
    <phoneticPr fontId="3"/>
  </si>
  <si>
    <t>作成済み契約依頼（契約伺）データのうち、主管課で決定することが許されている案件について、契約の相手方、金額等決定データを入力し、契約決定伺書を出力できること。</t>
    <phoneticPr fontId="3"/>
  </si>
  <si>
    <t>契約変更</t>
    <phoneticPr fontId="3"/>
  </si>
  <si>
    <t>契約決定データを参照し、契約変更依頼（契約変更伺）データを入力し、契約変更依頼（契約変更伺）書を出力できること。</t>
    <phoneticPr fontId="3"/>
  </si>
  <si>
    <t>工期(期間)・金額（増減額）・変更理由等を入力可能なこと。</t>
    <phoneticPr fontId="3"/>
  </si>
  <si>
    <t>該当する案件に対する金額変更、工期変更等が生じた場合、契約内容の変更登録ができること。</t>
    <phoneticPr fontId="3"/>
  </si>
  <si>
    <t>作成済み契約変更依頼（契約変更伺）データのうち、契約部門で決定しなければならない案件について、契約変更依頼（契約変更伺）書の受付処理を行えること。</t>
    <phoneticPr fontId="3"/>
  </si>
  <si>
    <t>受付処理後は、契約変更依頼（契約変更伺）書作成部門での契約変更依頼（契約変更伺）データの訂正・取消しが行えなくなること。</t>
    <phoneticPr fontId="3"/>
  </si>
  <si>
    <t>契約解除</t>
    <phoneticPr fontId="3"/>
  </si>
  <si>
    <t>契約解除に対する、登録、修正、取消を行う事ができること。</t>
    <phoneticPr fontId="3"/>
  </si>
  <si>
    <t>契約決定データを参照し、解除日等の解除データを入力し、契約決定データを履行解除された状態に更新できること。</t>
    <phoneticPr fontId="3"/>
  </si>
  <si>
    <t>該当する案件に対する契約解除が生じた場合、契約の解除登録ができること。</t>
    <phoneticPr fontId="3"/>
  </si>
  <si>
    <t>入力項目は、起案日、起案所属、起案者氏名、解除日、解除理由等とすること。</t>
    <phoneticPr fontId="3"/>
  </si>
  <si>
    <t>単価契約</t>
    <phoneticPr fontId="3"/>
  </si>
  <si>
    <t>決定済単価契約案件の明細データを参照し、数量等発注データを入力し、単価発注書を出力できること。また、発注金額にて予算差引を行えること。</t>
    <phoneticPr fontId="3"/>
  </si>
  <si>
    <t>契約受付（複合）</t>
    <phoneticPr fontId="3"/>
  </si>
  <si>
    <t>契約決定までの処理は、まとめられた単位で行えること。</t>
    <phoneticPr fontId="3"/>
  </si>
  <si>
    <t>受付処理後は、契約依頼（契約伺）データの訂正・取消しが行えなくなること。</t>
    <phoneticPr fontId="3"/>
  </si>
  <si>
    <t>業者別指名回数・契約実績一覧</t>
    <phoneticPr fontId="3"/>
  </si>
  <si>
    <t>業者別の指名回数、請負回数・金額合計等の一覧を出力できること。</t>
    <phoneticPr fontId="3"/>
  </si>
  <si>
    <t>契約情報検索</t>
    <phoneticPr fontId="3"/>
  </si>
  <si>
    <t>契約依頼（契約伺）データ、契約変更データ、契約決定データについて、情報の参照を行えること。</t>
    <phoneticPr fontId="3"/>
  </si>
  <si>
    <t>契約情報保守</t>
    <phoneticPr fontId="3"/>
  </si>
  <si>
    <t>契約依頼（契約伺）、契約変更依頼（契約変更伺）データ及び決定済データの訂正を行えること。
※対象項目は件名や履行期間等とする。</t>
    <rPh sb="46" eb="48">
      <t>タイショウ</t>
    </rPh>
    <rPh sb="48" eb="50">
      <t>コウモク</t>
    </rPh>
    <rPh sb="51" eb="53">
      <t>ケンメイ</t>
    </rPh>
    <rPh sb="54" eb="56">
      <t>リコウ</t>
    </rPh>
    <rPh sb="56" eb="58">
      <t>キカン</t>
    </rPh>
    <rPh sb="58" eb="59">
      <t>トウ</t>
    </rPh>
    <phoneticPr fontId="3"/>
  </si>
  <si>
    <t>代表者職氏名保守</t>
    <phoneticPr fontId="3"/>
  </si>
  <si>
    <t>入札（見積）準備</t>
    <phoneticPr fontId="3"/>
  </si>
  <si>
    <t>入札（見積）日等の入札情報を入力し、指名通知書等を出力できること。</t>
    <phoneticPr fontId="3"/>
  </si>
  <si>
    <t>準備契約依頼</t>
    <phoneticPr fontId="3"/>
  </si>
  <si>
    <t>次年度の契約を行う案件について、契約依頼（契約伺）データを入力し、契約依頼（契約伺）書を出力できること。</t>
    <phoneticPr fontId="3"/>
  </si>
  <si>
    <t>準備契約受付</t>
    <phoneticPr fontId="3"/>
  </si>
  <si>
    <t>作成済み契約依頼（契約伺）データのうち、契約部門で決定しなければならない案件について、契約依頼（契約伺）書の受付処理を行えること。</t>
    <phoneticPr fontId="3"/>
  </si>
  <si>
    <t>準備契約決定</t>
    <phoneticPr fontId="3"/>
  </si>
  <si>
    <t>負担行為一括決定</t>
    <phoneticPr fontId="3"/>
  </si>
  <si>
    <t>準備契約データについて、一括で契約決定金額を負担行為決定額として予算差引を行えること。
※準備契約で作成した、単年度案件に限る。</t>
    <rPh sb="45" eb="47">
      <t>ジュンビ</t>
    </rPh>
    <rPh sb="47" eb="49">
      <t>ケイヤク</t>
    </rPh>
    <rPh sb="50" eb="52">
      <t>サクセイ</t>
    </rPh>
    <rPh sb="55" eb="58">
      <t>タンネンド</t>
    </rPh>
    <rPh sb="58" eb="60">
      <t>アンケン</t>
    </rPh>
    <rPh sb="61" eb="62">
      <t>カギ</t>
    </rPh>
    <phoneticPr fontId="3"/>
  </si>
  <si>
    <t>財政担当業務</t>
    <rPh sb="0" eb="2">
      <t>ザイセイ</t>
    </rPh>
    <rPh sb="2" eb="4">
      <t>タントウ</t>
    </rPh>
    <rPh sb="4" eb="6">
      <t>ギョウム</t>
    </rPh>
    <phoneticPr fontId="3"/>
  </si>
  <si>
    <t>処理制限保守</t>
    <phoneticPr fontId="3"/>
  </si>
  <si>
    <t>準備契約業務について、入力開始日、終了日の設定を行えること。</t>
    <phoneticPr fontId="3"/>
  </si>
  <si>
    <t>複数年契約</t>
    <phoneticPr fontId="3"/>
  </si>
  <si>
    <t>複数年契約の場合、総額と現年度執行予定額および次年度以降執行予定額の表示が可能なこと。</t>
    <phoneticPr fontId="3"/>
  </si>
  <si>
    <t>検索</t>
    <phoneticPr fontId="3"/>
  </si>
  <si>
    <t>各手続きの進行状況を検索する条件として、起案年度、起案所属、件名、契約分類、処理状況、設計額、分類業務区分等のキー項目を指定できること。</t>
    <rPh sb="53" eb="54">
      <t>ナド</t>
    </rPh>
    <rPh sb="57" eb="59">
      <t>コウモク</t>
    </rPh>
    <phoneticPr fontId="3"/>
  </si>
  <si>
    <t>指名停止</t>
    <phoneticPr fontId="3"/>
  </si>
  <si>
    <t>指名停止処理ができ、該当業者は入札参加業者として選択不可又は警告で表示できること。</t>
    <rPh sb="24" eb="26">
      <t>センタク</t>
    </rPh>
    <rPh sb="26" eb="28">
      <t>フカ</t>
    </rPh>
    <rPh sb="28" eb="29">
      <t>マタ</t>
    </rPh>
    <rPh sb="30" eb="32">
      <t>ケイコク</t>
    </rPh>
    <rPh sb="33" eb="35">
      <t>ヒョウジ</t>
    </rPh>
    <phoneticPr fontId="3"/>
  </si>
  <si>
    <t>指名業者選定委員会資料</t>
    <phoneticPr fontId="3"/>
  </si>
  <si>
    <t>業者選定処理済みデータを参照し、選定業者の過去実績を一覧表示する指名業者選定委員会資料を出力できること。</t>
    <phoneticPr fontId="3"/>
  </si>
  <si>
    <t>指名業者選定委員会に提出する伝票「指名選考推薦書」を、業務「推薦書作成処理」で出力できること。</t>
    <rPh sb="14" eb="16">
      <t>デンピョウ</t>
    </rPh>
    <rPh sb="27" eb="29">
      <t>ギョウム</t>
    </rPh>
    <rPh sb="39" eb="41">
      <t>シュツリョク</t>
    </rPh>
    <phoneticPr fontId="3"/>
  </si>
  <si>
    <t>公表用経緯結果表</t>
    <phoneticPr fontId="3"/>
  </si>
  <si>
    <t>契約課が契約決定データを指定し、入札、見積合せの経緯を表示する結果表を出力できること。</t>
    <phoneticPr fontId="3"/>
  </si>
  <si>
    <t>定型文保守処理</t>
    <phoneticPr fontId="3"/>
  </si>
  <si>
    <t>契約課が入力画面中に表示される例文の内容について、登録、訂正、削除を行えること。</t>
    <phoneticPr fontId="3"/>
  </si>
  <si>
    <t>公表</t>
    <phoneticPr fontId="3"/>
  </si>
  <si>
    <t>予定価格・最低制限価格の事前公表、事後公表、非公表の設定が可能であること。</t>
    <phoneticPr fontId="3"/>
  </si>
  <si>
    <t>契約変更時での金額項目</t>
    <phoneticPr fontId="3"/>
  </si>
  <si>
    <t>契約金額に金額変更が生じた場合、変更後の予定価格調書の出力可能であること。
契約変更時には、予定価格だけでなく、設計額の入力が可能であること。</t>
    <rPh sb="63" eb="65">
      <t>カノウ</t>
    </rPh>
    <phoneticPr fontId="3"/>
  </si>
  <si>
    <t>売却契約の入力</t>
    <phoneticPr fontId="3"/>
  </si>
  <si>
    <t>売却契約について、通常の契約案件と同様のフローにて処理を行えること。</t>
    <rPh sb="28" eb="29">
      <t>オコナ</t>
    </rPh>
    <phoneticPr fontId="3"/>
  </si>
  <si>
    <t>入札(見積)結果入力処理</t>
    <phoneticPr fontId="3"/>
  </si>
  <si>
    <t>入札（見積合せ）経過調書の決裁が完了した後に、契約日、履行期間が確定する。
契約日、履行期間の設定について、入札（見積合せ）経過調書出力時には任意とし、決裁完了後に契約日、履行期間を再設定できること。</t>
    <rPh sb="71" eb="73">
      <t>ニンイ</t>
    </rPh>
    <phoneticPr fontId="3"/>
  </si>
  <si>
    <t>賃貸借契約書</t>
    <phoneticPr fontId="3"/>
  </si>
  <si>
    <t>契約約款</t>
    <rPh sb="0" eb="2">
      <t>ケイヤク</t>
    </rPh>
    <rPh sb="2" eb="4">
      <t>ヤッカン</t>
    </rPh>
    <phoneticPr fontId="3"/>
  </si>
  <si>
    <t>物品及び製造請負の場合に契約約款が出力可能であること。</t>
    <rPh sb="2" eb="3">
      <t>オヨ</t>
    </rPh>
    <rPh sb="17" eb="19">
      <t>シュツリョク</t>
    </rPh>
    <rPh sb="19" eb="21">
      <t>カノウ</t>
    </rPh>
    <phoneticPr fontId="3"/>
  </si>
  <si>
    <t>請求書の提出先情報</t>
    <rPh sb="0" eb="3">
      <t>セイキュウショ</t>
    </rPh>
    <rPh sb="4" eb="6">
      <t>テイシュツ</t>
    </rPh>
    <rPh sb="6" eb="7">
      <t>サキ</t>
    </rPh>
    <rPh sb="7" eb="9">
      <t>ジョウホウ</t>
    </rPh>
    <phoneticPr fontId="3"/>
  </si>
  <si>
    <t>契約依頼処理や単価発注処理、契約決定処理等において、項目「請求書提出先」「担当者氏名」「請求書連絡先（外線）」欄の登録が可能であること。</t>
    <rPh sb="20" eb="21">
      <t>トウ</t>
    </rPh>
    <rPh sb="26" eb="28">
      <t>コウモク</t>
    </rPh>
    <rPh sb="57" eb="59">
      <t>トウロク</t>
    </rPh>
    <rPh sb="60" eb="62">
      <t>カノウ</t>
    </rPh>
    <phoneticPr fontId="3"/>
  </si>
  <si>
    <t>請求書の提出先情報</t>
    <rPh sb="0" eb="3">
      <t>セイキュウショ</t>
    </rPh>
    <phoneticPr fontId="3"/>
  </si>
  <si>
    <t>項目「請求書提出先」「担当者氏名」「請求書連絡先（外線）」欄に入力した内容を伝票「発注書」に出力できること。</t>
    <rPh sb="0" eb="2">
      <t>コウモク</t>
    </rPh>
    <rPh sb="31" eb="33">
      <t>ニュウリョク</t>
    </rPh>
    <rPh sb="35" eb="37">
      <t>ナイヨウ</t>
    </rPh>
    <rPh sb="38" eb="40">
      <t>デンピョウ</t>
    </rPh>
    <rPh sb="46" eb="48">
      <t>シュツリョク</t>
    </rPh>
    <phoneticPr fontId="3"/>
  </si>
  <si>
    <t>必須/要望</t>
    <rPh sb="0" eb="2">
      <t>ヒッス</t>
    </rPh>
    <rPh sb="3" eb="5">
      <t>ヨウボウ</t>
    </rPh>
    <phoneticPr fontId="3"/>
  </si>
  <si>
    <t>回答</t>
    <rPh sb="0" eb="2">
      <t>カイトウ</t>
    </rPh>
    <phoneticPr fontId="3"/>
  </si>
  <si>
    <t>（回答の凡例）
◎：パッケージ標準機能，
○：代替運用，
△：カスタマイズ対応，
×：対応不可　</t>
    <phoneticPr fontId="3"/>
  </si>
  <si>
    <t>備考
（代替運用、カスタマイズの場合の具体的な対応方法等）</t>
    <rPh sb="0" eb="2">
      <t>ビコウ</t>
    </rPh>
    <rPh sb="4" eb="6">
      <t>ダイガ</t>
    </rPh>
    <rPh sb="6" eb="8">
      <t>ウンヨウ</t>
    </rPh>
    <rPh sb="16" eb="18">
      <t>バアイ</t>
    </rPh>
    <rPh sb="19" eb="22">
      <t>グタイテキ</t>
    </rPh>
    <rPh sb="23" eb="27">
      <t>タイオウホウホウ</t>
    </rPh>
    <rPh sb="27" eb="28">
      <t>トウ</t>
    </rPh>
    <phoneticPr fontId="3"/>
  </si>
  <si>
    <t>仕様内容</t>
    <rPh sb="0" eb="4">
      <t>シヨウナイヨウ</t>
    </rPh>
    <phoneticPr fontId="3"/>
  </si>
  <si>
    <t>予算見積書</t>
    <rPh sb="0" eb="2">
      <t>ヨサン</t>
    </rPh>
    <rPh sb="2" eb="5">
      <t>ミツモリショ</t>
    </rPh>
    <phoneticPr fontId="3"/>
  </si>
  <si>
    <t>予算見積書には、積算根拠情報を表示できること。</t>
    <phoneticPr fontId="3"/>
  </si>
  <si>
    <t>歳出予算見積書では、登録されている事業概要情報も併せて出力できること。</t>
    <rPh sb="0" eb="2">
      <t>サイシュツ</t>
    </rPh>
    <rPh sb="2" eb="4">
      <t>ヨサン</t>
    </rPh>
    <rPh sb="4" eb="7">
      <t>ミツモリショ</t>
    </rPh>
    <rPh sb="10" eb="12">
      <t>トウロク</t>
    </rPh>
    <rPh sb="17" eb="19">
      <t>ジギョウ</t>
    </rPh>
    <rPh sb="19" eb="21">
      <t>ガイヨウ</t>
    </rPh>
    <rPh sb="21" eb="23">
      <t>ジョウホウ</t>
    </rPh>
    <rPh sb="24" eb="25">
      <t>アワ</t>
    </rPh>
    <rPh sb="27" eb="29">
      <t>シュツリョク</t>
    </rPh>
    <phoneticPr fontId="3"/>
  </si>
  <si>
    <t>予算要求締め切り</t>
    <rPh sb="0" eb="2">
      <t>ヨサン</t>
    </rPh>
    <rPh sb="2" eb="4">
      <t>ヨウキュウ</t>
    </rPh>
    <rPh sb="4" eb="5">
      <t>シ</t>
    </rPh>
    <rPh sb="6" eb="7">
      <t>キ</t>
    </rPh>
    <phoneticPr fontId="2"/>
  </si>
  <si>
    <t>査定入力</t>
    <rPh sb="0" eb="2">
      <t>サテイ</t>
    </rPh>
    <rPh sb="2" eb="4">
      <t>ニュウリョク</t>
    </rPh>
    <phoneticPr fontId="2"/>
  </si>
  <si>
    <t>管理部門のみ表示・入力可能な項目を設けること。</t>
    <rPh sb="0" eb="2">
      <t>カンリ</t>
    </rPh>
    <rPh sb="2" eb="4">
      <t>ブモン</t>
    </rPh>
    <rPh sb="6" eb="8">
      <t>ヒョウジ</t>
    </rPh>
    <rPh sb="9" eb="11">
      <t>ニュウリョク</t>
    </rPh>
    <rPh sb="11" eb="13">
      <t>カノウ</t>
    </rPh>
    <rPh sb="14" eb="16">
      <t>コウモク</t>
    </rPh>
    <rPh sb="17" eb="18">
      <t>モウ</t>
    </rPh>
    <phoneticPr fontId="3"/>
  </si>
  <si>
    <t>予算内示</t>
    <rPh sb="0" eb="2">
      <t>ヨサン</t>
    </rPh>
    <rPh sb="2" eb="4">
      <t>ナイジ</t>
    </rPh>
    <phoneticPr fontId="2"/>
  </si>
  <si>
    <t>帳票出力</t>
    <rPh sb="0" eb="2">
      <t>チョウヒョウ</t>
    </rPh>
    <rPh sb="2" eb="4">
      <t>シュツリョク</t>
    </rPh>
    <phoneticPr fontId="2"/>
  </si>
  <si>
    <t>チェックリスト</t>
    <phoneticPr fontId="3"/>
  </si>
  <si>
    <t>チェックリスト</t>
    <phoneticPr fontId="2"/>
  </si>
  <si>
    <t>分析帳票</t>
    <rPh sb="0" eb="2">
      <t>ブンセキ</t>
    </rPh>
    <rPh sb="2" eb="4">
      <t>チョウヒョウ</t>
    </rPh>
    <phoneticPr fontId="2"/>
  </si>
  <si>
    <t>確定された予算情報より、予算書作成用のデータを自動作成できること。</t>
    <rPh sb="0" eb="2">
      <t>カクテイ</t>
    </rPh>
    <rPh sb="5" eb="7">
      <t>ヨサン</t>
    </rPh>
    <rPh sb="7" eb="9">
      <t>ジョウホウ</t>
    </rPh>
    <rPh sb="12" eb="15">
      <t>ヨサンショ</t>
    </rPh>
    <rPh sb="15" eb="17">
      <t>サクセイ</t>
    </rPh>
    <rPh sb="17" eb="18">
      <t>ヨウ</t>
    </rPh>
    <rPh sb="23" eb="25">
      <t>ジドウ</t>
    </rPh>
    <rPh sb="25" eb="27">
      <t>サクセイ</t>
    </rPh>
    <phoneticPr fontId="3"/>
  </si>
  <si>
    <t>備考欄入力</t>
    <rPh sb="0" eb="3">
      <t>ビコウラン</t>
    </rPh>
    <rPh sb="3" eb="5">
      <t>ニュウリョク</t>
    </rPh>
    <phoneticPr fontId="2"/>
  </si>
  <si>
    <t>予算書の備考欄情報は、追加、修正、削除が任意で行えること。</t>
    <rPh sb="0" eb="3">
      <t>ヨサンショ</t>
    </rPh>
    <rPh sb="4" eb="7">
      <t>ビコウラン</t>
    </rPh>
    <rPh sb="7" eb="9">
      <t>ジョウホウ</t>
    </rPh>
    <rPh sb="11" eb="13">
      <t>ツイカ</t>
    </rPh>
    <rPh sb="14" eb="16">
      <t>シュウセイ</t>
    </rPh>
    <rPh sb="17" eb="19">
      <t>サクジョ</t>
    </rPh>
    <rPh sb="20" eb="22">
      <t>ニンイ</t>
    </rPh>
    <rPh sb="23" eb="24">
      <t>オコナ</t>
    </rPh>
    <phoneticPr fontId="3"/>
  </si>
  <si>
    <t>備考欄に追加した情報については、翌年度以降も引き続き利用できること。</t>
    <rPh sb="0" eb="3">
      <t>ビコウラン</t>
    </rPh>
    <rPh sb="4" eb="6">
      <t>ツイカ</t>
    </rPh>
    <rPh sb="8" eb="10">
      <t>ジョウホウ</t>
    </rPh>
    <rPh sb="16" eb="19">
      <t>ヨクネンド</t>
    </rPh>
    <rPh sb="19" eb="21">
      <t>イコウ</t>
    </rPh>
    <rPh sb="22" eb="23">
      <t>ヒ</t>
    </rPh>
    <rPh sb="24" eb="25">
      <t>ツヅ</t>
    </rPh>
    <rPh sb="26" eb="28">
      <t>リヨウ</t>
    </rPh>
    <phoneticPr fontId="3"/>
  </si>
  <si>
    <t>科目名称改行位置調整</t>
    <rPh sb="0" eb="2">
      <t>カモク</t>
    </rPh>
    <rPh sb="2" eb="4">
      <t>メイショウ</t>
    </rPh>
    <rPh sb="4" eb="6">
      <t>カイギョウ</t>
    </rPh>
    <rPh sb="6" eb="8">
      <t>イチ</t>
    </rPh>
    <rPh sb="8" eb="10">
      <t>チョウセイ</t>
    </rPh>
    <phoneticPr fontId="2"/>
  </si>
  <si>
    <t>予算書に表示する科目名称等を、任意の位置で改行できること。</t>
    <rPh sb="0" eb="3">
      <t>ヨサンショ</t>
    </rPh>
    <rPh sb="4" eb="6">
      <t>ヒョウジ</t>
    </rPh>
    <rPh sb="8" eb="10">
      <t>カモク</t>
    </rPh>
    <rPh sb="10" eb="12">
      <t>メイショウ</t>
    </rPh>
    <rPh sb="12" eb="13">
      <t>トウ</t>
    </rPh>
    <rPh sb="15" eb="17">
      <t>ニンイ</t>
    </rPh>
    <rPh sb="18" eb="20">
      <t>イチ</t>
    </rPh>
    <rPh sb="21" eb="23">
      <t>カイギョウ</t>
    </rPh>
    <phoneticPr fontId="3"/>
  </si>
  <si>
    <t>予算書の版下として以下を作成できること。作成時にページ番号を入力することで、作成する版下のページ設定を任意に変更できること。
　・第一表　歳入歳出予算書
　・歳入歳出事項別明細書(総括)
　・歳入事項別明細書(明細)
　・歳出事項別明細書(明細)
　・給与費明細書</t>
    <rPh sb="126" eb="128">
      <t>キュウヨ</t>
    </rPh>
    <rPh sb="128" eb="129">
      <t>ヒ</t>
    </rPh>
    <rPh sb="129" eb="132">
      <t>メイサイショ</t>
    </rPh>
    <phoneticPr fontId="3"/>
  </si>
  <si>
    <t>予算書出力</t>
    <rPh sb="0" eb="3">
      <t>ヨサンショ</t>
    </rPh>
    <rPh sb="3" eb="5">
      <t>シュツリョク</t>
    </rPh>
    <phoneticPr fontId="2"/>
  </si>
  <si>
    <t>予算書の版下を印刷する際には、任意のページ数を指定し、指定ページ番号から印刷できること。</t>
    <rPh sb="0" eb="3">
      <t>ヨサンショ</t>
    </rPh>
    <rPh sb="4" eb="6">
      <t>ハンシタ</t>
    </rPh>
    <rPh sb="7" eb="9">
      <t>インサツ</t>
    </rPh>
    <rPh sb="11" eb="12">
      <t>サイ</t>
    </rPh>
    <rPh sb="15" eb="17">
      <t>ニンイ</t>
    </rPh>
    <rPh sb="21" eb="22">
      <t>スウ</t>
    </rPh>
    <rPh sb="23" eb="25">
      <t>シテイ</t>
    </rPh>
    <rPh sb="27" eb="29">
      <t>シテイ</t>
    </rPh>
    <rPh sb="32" eb="34">
      <t>バンゴウ</t>
    </rPh>
    <rPh sb="36" eb="38">
      <t>インサツ</t>
    </rPh>
    <phoneticPr fontId="3"/>
  </si>
  <si>
    <t>予算情報振替</t>
    <rPh sb="0" eb="2">
      <t>ヨサン</t>
    </rPh>
    <rPh sb="2" eb="4">
      <t>ジョウホウ</t>
    </rPh>
    <rPh sb="4" eb="6">
      <t>フリカエ</t>
    </rPh>
    <phoneticPr fontId="2"/>
  </si>
  <si>
    <t>失効科目振替</t>
    <rPh sb="0" eb="2">
      <t>シッコウ</t>
    </rPh>
    <rPh sb="2" eb="4">
      <t>カモク</t>
    </rPh>
    <rPh sb="4" eb="6">
      <t>フリカエ</t>
    </rPh>
    <phoneticPr fontId="2"/>
  </si>
  <si>
    <t>補正予算</t>
    <rPh sb="0" eb="2">
      <t>ホセイ</t>
    </rPh>
    <rPh sb="2" eb="4">
      <t>ヨサン</t>
    </rPh>
    <phoneticPr fontId="2"/>
  </si>
  <si>
    <t>専決補正の差し込み</t>
    <rPh sb="0" eb="2">
      <t>センケツ</t>
    </rPh>
    <rPh sb="2" eb="4">
      <t>ホセイ</t>
    </rPh>
    <rPh sb="5" eb="6">
      <t>サ</t>
    </rPh>
    <rPh sb="7" eb="8">
      <t>コ</t>
    </rPh>
    <phoneticPr fontId="2"/>
  </si>
  <si>
    <t>確認帳票</t>
    <rPh sb="0" eb="2">
      <t>カクニン</t>
    </rPh>
    <rPh sb="2" eb="4">
      <t>チョウヒョウ</t>
    </rPh>
    <phoneticPr fontId="2"/>
  </si>
  <si>
    <t>支出負担行為から支出の流れについては以下のパターンでできること。
　①支出負担行為→支出命令
　②支出負担行為兼支出命令</t>
    <phoneticPr fontId="3"/>
  </si>
  <si>
    <t>人事給与システムと連携し、科目別の給与支払情報（職員及び嘱託の給与額及び支払日）を取込み、支出負担行為兼支出命令が行えること。
予算科目の予算差引を行うための支払伝票を一括で作成できること。</t>
    <rPh sb="0" eb="2">
      <t>ジンジ</t>
    </rPh>
    <rPh sb="2" eb="4">
      <t>キュウヨ</t>
    </rPh>
    <rPh sb="9" eb="11">
      <t>レンケイ</t>
    </rPh>
    <rPh sb="13" eb="15">
      <t>カモク</t>
    </rPh>
    <rPh sb="15" eb="16">
      <t>ベツ</t>
    </rPh>
    <rPh sb="17" eb="19">
      <t>キュウヨ</t>
    </rPh>
    <rPh sb="19" eb="21">
      <t>シハライ</t>
    </rPh>
    <rPh sb="21" eb="23">
      <t>ジョウホウ</t>
    </rPh>
    <rPh sb="24" eb="26">
      <t>ショクイン</t>
    </rPh>
    <rPh sb="26" eb="27">
      <t>オヨ</t>
    </rPh>
    <rPh sb="28" eb="30">
      <t>ショクタク</t>
    </rPh>
    <rPh sb="31" eb="34">
      <t>キュウヨガク</t>
    </rPh>
    <rPh sb="34" eb="35">
      <t>オヨ</t>
    </rPh>
    <rPh sb="36" eb="39">
      <t>シハライビ</t>
    </rPh>
    <rPh sb="41" eb="43">
      <t>トリコミ</t>
    </rPh>
    <rPh sb="45" eb="47">
      <t>シシュツ</t>
    </rPh>
    <rPh sb="47" eb="49">
      <t>フタン</t>
    </rPh>
    <rPh sb="49" eb="51">
      <t>コウイ</t>
    </rPh>
    <rPh sb="51" eb="52">
      <t>ケン</t>
    </rPh>
    <rPh sb="52" eb="54">
      <t>シシュツ</t>
    </rPh>
    <rPh sb="54" eb="56">
      <t>メイレイ</t>
    </rPh>
    <rPh sb="57" eb="58">
      <t>オコナ</t>
    </rPh>
    <rPh sb="64" eb="66">
      <t>ヨサン</t>
    </rPh>
    <rPh sb="66" eb="68">
      <t>カモク</t>
    </rPh>
    <rPh sb="69" eb="71">
      <t>ヨサン</t>
    </rPh>
    <rPh sb="71" eb="73">
      <t>サシヒキ</t>
    </rPh>
    <rPh sb="74" eb="75">
      <t>オコナ</t>
    </rPh>
    <rPh sb="79" eb="81">
      <t>シハライ</t>
    </rPh>
    <rPh sb="81" eb="83">
      <t>デンピョウ</t>
    </rPh>
    <rPh sb="84" eb="86">
      <t>イッカツ</t>
    </rPh>
    <rPh sb="87" eb="89">
      <t>サクセイ</t>
    </rPh>
    <phoneticPr fontId="3"/>
  </si>
  <si>
    <t>別システムにて作成された歳出還付データを財務会計システムに取り込み、支払伝票を一括で作成できること。</t>
    <rPh sb="12" eb="14">
      <t>サイシュツ</t>
    </rPh>
    <rPh sb="14" eb="16">
      <t>カンプ</t>
    </rPh>
    <phoneticPr fontId="3"/>
  </si>
  <si>
    <t>別システムにて作成された各種公共料金データを財務会計システムに取り込み、支払伝票を一括で作成できること。</t>
    <rPh sb="12" eb="14">
      <t>カクシュ</t>
    </rPh>
    <rPh sb="14" eb="16">
      <t>コウキョウ</t>
    </rPh>
    <rPh sb="16" eb="18">
      <t>リョウキン</t>
    </rPh>
    <phoneticPr fontId="3"/>
  </si>
  <si>
    <t>別システムにて作成された郵便料金データを財務会計システムに取り込み、支払伝票を一括で作成できること。</t>
    <rPh sb="12" eb="14">
      <t>ユウビン</t>
    </rPh>
    <rPh sb="14" eb="16">
      <t>リョウキン</t>
    </rPh>
    <phoneticPr fontId="3"/>
  </si>
  <si>
    <t>別システムにて作成されたコピー代データを財務会計システムに取り込み、支払伝票を一括で作成できること。</t>
    <rPh sb="15" eb="16">
      <t>ダイ</t>
    </rPh>
    <phoneticPr fontId="3"/>
  </si>
  <si>
    <t>別システムにて作成された電算委託料データを財務会計システムに取り込み、支払伝票を一括で作成できること。</t>
    <rPh sb="12" eb="14">
      <t>デンサン</t>
    </rPh>
    <rPh sb="14" eb="17">
      <t>イタクリョウ</t>
    </rPh>
    <phoneticPr fontId="3"/>
  </si>
  <si>
    <t>別システムにて作成された社会保険料データを財務会計システムに取り込み、支払伝票を一括で作成できること。</t>
    <rPh sb="12" eb="14">
      <t>シャカイ</t>
    </rPh>
    <rPh sb="14" eb="17">
      <t>ホケンリョウ</t>
    </rPh>
    <phoneticPr fontId="3"/>
  </si>
  <si>
    <t>歳出戻入伝票が作成できること。
歳出戻入伝票の作成と同時に返納納付書が作成できること。</t>
    <rPh sb="0" eb="2">
      <t>サイシュツ</t>
    </rPh>
    <rPh sb="2" eb="4">
      <t>レイニュウ</t>
    </rPh>
    <rPh sb="4" eb="6">
      <t>デンピョウ</t>
    </rPh>
    <rPh sb="7" eb="9">
      <t>サクセイ</t>
    </rPh>
    <rPh sb="16" eb="18">
      <t>サイシュツ</t>
    </rPh>
    <rPh sb="18" eb="20">
      <t>レイニュウ</t>
    </rPh>
    <rPh sb="20" eb="22">
      <t>デンピョウ</t>
    </rPh>
    <rPh sb="23" eb="25">
      <t>サクセイ</t>
    </rPh>
    <rPh sb="26" eb="28">
      <t>ドウジ</t>
    </rPh>
    <rPh sb="29" eb="31">
      <t>ヘンノウ</t>
    </rPh>
    <rPh sb="31" eb="34">
      <t>ノウフショ</t>
    </rPh>
    <rPh sb="35" eb="37">
      <t>サクセイ</t>
    </rPh>
    <phoneticPr fontId="3"/>
  </si>
  <si>
    <t>窓口払い（現金払い）等の場合は、各種条件（伝票番号、支払予定日等）により伝票を指定・検索し、執行日を指定することで執行済（支払済）とできること。</t>
    <rPh sb="0" eb="2">
      <t>マドグチ</t>
    </rPh>
    <rPh sb="2" eb="3">
      <t>ハラ</t>
    </rPh>
    <rPh sb="5" eb="7">
      <t>ゲンキン</t>
    </rPh>
    <rPh sb="7" eb="8">
      <t>ハラ</t>
    </rPh>
    <rPh sb="10" eb="11">
      <t>トウ</t>
    </rPh>
    <rPh sb="12" eb="14">
      <t>バアイ</t>
    </rPh>
    <rPh sb="16" eb="18">
      <t>カクシュ</t>
    </rPh>
    <rPh sb="18" eb="20">
      <t>ジョウケン</t>
    </rPh>
    <rPh sb="21" eb="23">
      <t>デンピョウ</t>
    </rPh>
    <rPh sb="23" eb="25">
      <t>バンゴウ</t>
    </rPh>
    <rPh sb="26" eb="28">
      <t>シハライ</t>
    </rPh>
    <rPh sb="28" eb="32">
      <t>ヨテイビトウ</t>
    </rPh>
    <rPh sb="36" eb="38">
      <t>デンピョウ</t>
    </rPh>
    <rPh sb="39" eb="41">
      <t>シテイ</t>
    </rPh>
    <rPh sb="42" eb="44">
      <t>ケンサク</t>
    </rPh>
    <rPh sb="46" eb="48">
      <t>シッコウ</t>
    </rPh>
    <rPh sb="48" eb="49">
      <t>ビ</t>
    </rPh>
    <rPh sb="50" eb="52">
      <t>シテイ</t>
    </rPh>
    <rPh sb="57" eb="59">
      <t>シッコウ</t>
    </rPh>
    <rPh sb="59" eb="60">
      <t>ズ</t>
    </rPh>
    <rPh sb="61" eb="63">
      <t>シハライ</t>
    </rPh>
    <rPh sb="63" eb="64">
      <t>ズ</t>
    </rPh>
    <phoneticPr fontId="3"/>
  </si>
  <si>
    <t>歳入歳出外現金について、当日の受入額、払出額、残高を一覧表として出力できること。</t>
    <phoneticPr fontId="3"/>
  </si>
  <si>
    <t>決算統計の分析データについて、前年度比較ができること。</t>
    <rPh sb="0" eb="2">
      <t>ケッサン</t>
    </rPh>
    <rPh sb="2" eb="4">
      <t>トウケイ</t>
    </rPh>
    <rPh sb="5" eb="7">
      <t>ブンセキ</t>
    </rPh>
    <rPh sb="15" eb="18">
      <t>ゼンネンド</t>
    </rPh>
    <rPh sb="18" eb="20">
      <t>ヒカク</t>
    </rPh>
    <phoneticPr fontId="1"/>
  </si>
  <si>
    <t>制度改正対応は毎年必ず発生するものであるため、例年発生している改正と同等規模の改正は無償で対応すること。</t>
    <rPh sb="0" eb="4">
      <t>セイドカイセイ</t>
    </rPh>
    <rPh sb="4" eb="6">
      <t>タイオウ</t>
    </rPh>
    <rPh sb="7" eb="9">
      <t>マイトシ</t>
    </rPh>
    <rPh sb="9" eb="10">
      <t>カナラ</t>
    </rPh>
    <rPh sb="11" eb="13">
      <t>ハッセイ</t>
    </rPh>
    <rPh sb="23" eb="25">
      <t>レイネン</t>
    </rPh>
    <rPh sb="25" eb="27">
      <t>ハッセイ</t>
    </rPh>
    <rPh sb="31" eb="33">
      <t>カイセイ</t>
    </rPh>
    <rPh sb="34" eb="36">
      <t>ドウトウ</t>
    </rPh>
    <rPh sb="36" eb="38">
      <t>キボ</t>
    </rPh>
    <rPh sb="39" eb="41">
      <t>カイセイ</t>
    </rPh>
    <rPh sb="42" eb="44">
      <t>ムショウ</t>
    </rPh>
    <rPh sb="45" eb="47">
      <t>タイオウ</t>
    </rPh>
    <phoneticPr fontId="1"/>
  </si>
  <si>
    <t>当初予算ベース、現計予算ベースにて、決算統計と同様のメニューにて予算分析ができること。</t>
    <rPh sb="18" eb="20">
      <t>ケッサン</t>
    </rPh>
    <rPh sb="20" eb="22">
      <t>トウケイ</t>
    </rPh>
    <rPh sb="23" eb="25">
      <t>ドウヨウ</t>
    </rPh>
    <rPh sb="32" eb="34">
      <t>ヨサン</t>
    </rPh>
    <rPh sb="34" eb="36">
      <t>ブンセキ</t>
    </rPh>
    <phoneticPr fontId="1"/>
  </si>
  <si>
    <t>必須</t>
    <rPh sb="0" eb="2">
      <t>ヒッス</t>
    </rPh>
    <phoneticPr fontId="3"/>
  </si>
  <si>
    <t>必須</t>
    <rPh sb="0" eb="2">
      <t>ヒッス</t>
    </rPh>
    <phoneticPr fontId="3"/>
  </si>
  <si>
    <t>管理部門において、全所属分が集計された分析用帳票を出力できること。</t>
    <rPh sb="0" eb="2">
      <t>カンリ</t>
    </rPh>
    <rPh sb="2" eb="4">
      <t>ブモン</t>
    </rPh>
    <rPh sb="9" eb="10">
      <t>ゼン</t>
    </rPh>
    <rPh sb="10" eb="12">
      <t>ショゾク</t>
    </rPh>
    <rPh sb="12" eb="13">
      <t>ブン</t>
    </rPh>
    <rPh sb="14" eb="16">
      <t>シュウケイ</t>
    </rPh>
    <rPh sb="19" eb="21">
      <t>ブンセキ</t>
    </rPh>
    <rPh sb="21" eb="22">
      <t>ヨウ</t>
    </rPh>
    <rPh sb="22" eb="24">
      <t>チョウヒョウ</t>
    </rPh>
    <rPh sb="25" eb="27">
      <t>シュツリョク</t>
    </rPh>
    <phoneticPr fontId="3"/>
  </si>
  <si>
    <t>各課において、予算流用の申請書を作成できること。</t>
    <rPh sb="0" eb="2">
      <t>カクカ</t>
    </rPh>
    <rPh sb="7" eb="9">
      <t>ヨサン</t>
    </rPh>
    <rPh sb="9" eb="11">
      <t>リュウヨウ</t>
    </rPh>
    <rPh sb="12" eb="14">
      <t>シンセイ</t>
    </rPh>
    <rPh sb="14" eb="15">
      <t>ショ</t>
    </rPh>
    <rPh sb="16" eb="18">
      <t>サクセイ</t>
    </rPh>
    <phoneticPr fontId="3"/>
  </si>
  <si>
    <t>財政部門において、各課にて作成された予算流用申請の承認をすることで、予算流用を確定できること。</t>
    <rPh sb="0" eb="2">
      <t>ザイセイ</t>
    </rPh>
    <rPh sb="2" eb="4">
      <t>ブモン</t>
    </rPh>
    <rPh sb="9" eb="11">
      <t>カクカ</t>
    </rPh>
    <rPh sb="18" eb="20">
      <t>ヨサン</t>
    </rPh>
    <rPh sb="20" eb="22">
      <t>リュウヨウ</t>
    </rPh>
    <rPh sb="22" eb="24">
      <t>シンセイ</t>
    </rPh>
    <rPh sb="25" eb="27">
      <t>ショウニン</t>
    </rPh>
    <rPh sb="34" eb="36">
      <t>ヨサン</t>
    </rPh>
    <rPh sb="36" eb="38">
      <t>リュウヨウ</t>
    </rPh>
    <rPh sb="39" eb="41">
      <t>カクテイ</t>
    </rPh>
    <phoneticPr fontId="3"/>
  </si>
  <si>
    <t>各課において、予備費充用の申請書を作成できること。</t>
    <rPh sb="0" eb="2">
      <t>カクカ</t>
    </rPh>
    <rPh sb="7" eb="10">
      <t>ヨビヒ</t>
    </rPh>
    <rPh sb="10" eb="12">
      <t>ジュウヨウ</t>
    </rPh>
    <rPh sb="13" eb="15">
      <t>シンセイ</t>
    </rPh>
    <rPh sb="15" eb="16">
      <t>ショ</t>
    </rPh>
    <rPh sb="17" eb="19">
      <t>サクセイ</t>
    </rPh>
    <phoneticPr fontId="3"/>
  </si>
  <si>
    <t>財政部門において、各課にて作成された予備費充用申請の承認をすることで、予備費充用を確定できること。</t>
    <rPh sb="0" eb="2">
      <t>ザイセイ</t>
    </rPh>
    <rPh sb="2" eb="4">
      <t>ブモン</t>
    </rPh>
    <rPh sb="9" eb="11">
      <t>カクカ</t>
    </rPh>
    <rPh sb="18" eb="21">
      <t>ヨビヒ</t>
    </rPh>
    <rPh sb="21" eb="23">
      <t>ジュウヨウ</t>
    </rPh>
    <rPh sb="23" eb="25">
      <t>シンセイ</t>
    </rPh>
    <rPh sb="26" eb="28">
      <t>ショウニン</t>
    </rPh>
    <rPh sb="35" eb="38">
      <t>ヨビヒ</t>
    </rPh>
    <rPh sb="38" eb="40">
      <t>ジュウヨウ</t>
    </rPh>
    <rPh sb="41" eb="43">
      <t>カクテイ</t>
    </rPh>
    <phoneticPr fontId="3"/>
  </si>
  <si>
    <t>各課において、配当替の申請書を作成できること。</t>
    <rPh sb="0" eb="2">
      <t>カクカ</t>
    </rPh>
    <rPh sb="7" eb="9">
      <t>ハイトウ</t>
    </rPh>
    <rPh sb="9" eb="10">
      <t>タイ</t>
    </rPh>
    <rPh sb="11" eb="13">
      <t>シンセイ</t>
    </rPh>
    <rPh sb="13" eb="14">
      <t>ショ</t>
    </rPh>
    <rPh sb="15" eb="17">
      <t>サクセイ</t>
    </rPh>
    <phoneticPr fontId="3"/>
  </si>
  <si>
    <t>財政部門において、各課にて作成された配当替申請の承認をすることで、配当替充用を確定できること。</t>
    <rPh sb="0" eb="2">
      <t>ザイセイ</t>
    </rPh>
    <rPh sb="2" eb="4">
      <t>ブモン</t>
    </rPh>
    <rPh sb="9" eb="11">
      <t>カクカ</t>
    </rPh>
    <rPh sb="18" eb="20">
      <t>ハイトウ</t>
    </rPh>
    <rPh sb="20" eb="21">
      <t>タイ</t>
    </rPh>
    <phoneticPr fontId="3"/>
  </si>
  <si>
    <t>予算編成</t>
    <rPh sb="0" eb="4">
      <t>ヨサンヘンセイ</t>
    </rPh>
    <phoneticPr fontId="3"/>
  </si>
  <si>
    <t>予算査定</t>
    <rPh sb="0" eb="4">
      <t>ヨサンサテイ</t>
    </rPh>
    <phoneticPr fontId="3"/>
  </si>
  <si>
    <t>複数年度対比</t>
    <rPh sb="0" eb="4">
      <t>フクスウネンド</t>
    </rPh>
    <rPh sb="4" eb="6">
      <t>タイヒ</t>
    </rPh>
    <phoneticPr fontId="3"/>
  </si>
  <si>
    <t>過去数年間の当初予算額の推移を、グラフや表で視覚的に確認できるよう、容易に作成できること。</t>
    <rPh sb="0" eb="2">
      <t>カコ</t>
    </rPh>
    <rPh sb="2" eb="5">
      <t>スウネンカン</t>
    </rPh>
    <rPh sb="6" eb="11">
      <t>トウショヨサンガク</t>
    </rPh>
    <rPh sb="12" eb="14">
      <t>スイイ</t>
    </rPh>
    <rPh sb="20" eb="21">
      <t>ヒョウ</t>
    </rPh>
    <rPh sb="22" eb="25">
      <t>シカクテキ</t>
    </rPh>
    <rPh sb="26" eb="28">
      <t>カクニン</t>
    </rPh>
    <rPh sb="34" eb="36">
      <t>ヨウイ</t>
    </rPh>
    <rPh sb="37" eb="39">
      <t>サクセイ</t>
    </rPh>
    <phoneticPr fontId="3"/>
  </si>
  <si>
    <t>要望</t>
    <rPh sb="0" eb="2">
      <t>ヨウボウ</t>
    </rPh>
    <phoneticPr fontId="3"/>
  </si>
  <si>
    <t>説明資料作成</t>
    <rPh sb="0" eb="2">
      <t>セツメイ</t>
    </rPh>
    <rPh sb="2" eb="4">
      <t>シリョウ</t>
    </rPh>
    <rPh sb="4" eb="6">
      <t>サクセイ</t>
    </rPh>
    <phoneticPr fontId="3"/>
  </si>
  <si>
    <t>査定書出力</t>
    <rPh sb="0" eb="3">
      <t>サテイショ</t>
    </rPh>
    <rPh sb="3" eb="5">
      <t>シュツリョク</t>
    </rPh>
    <phoneticPr fontId="3"/>
  </si>
  <si>
    <t>予算編成データを用いて、パワーポイントや図表作成用データを作成できること。</t>
    <rPh sb="0" eb="4">
      <t>ヨサンヘンセイ</t>
    </rPh>
    <rPh sb="8" eb="9">
      <t>モチ</t>
    </rPh>
    <rPh sb="20" eb="24">
      <t>ズヒョウサクセイ</t>
    </rPh>
    <rPh sb="24" eb="25">
      <t>ヨウ</t>
    </rPh>
    <rPh sb="29" eb="31">
      <t>サクセイ</t>
    </rPh>
    <phoneticPr fontId="3"/>
  </si>
  <si>
    <t>必須</t>
    <rPh sb="0" eb="2">
      <t>ヒッス</t>
    </rPh>
    <phoneticPr fontId="3"/>
  </si>
  <si>
    <t>納付書・納入通知書</t>
    <rPh sb="0" eb="3">
      <t>ノウフショ</t>
    </rPh>
    <rPh sb="4" eb="9">
      <t>ノウニュウツウチショ</t>
    </rPh>
    <phoneticPr fontId="3"/>
  </si>
  <si>
    <t>公金収納のデジタル化に伴う対応として、納付書にQRコードを追加すること。また、歳出戻入命令書も対象とする。</t>
    <phoneticPr fontId="3"/>
  </si>
  <si>
    <t>納付書情報のアップロード方式は、eLTAXへの登録操作負荷等を考慮し、地方税共同機構推奨の全件アップロード」方式にて行えること。</t>
    <phoneticPr fontId="3"/>
  </si>
  <si>
    <t>eLTAXで作成された納付情報ファイルを取り込み収納情報を登録できること。eLTAXと納付情報の連係はAPIを利用したサーバ連携およびファイル連携に対応できること（連携方法は導入前に決定する）。</t>
  </si>
  <si>
    <t>納付書伝票作成時に、eLTAXで納付を行うための納付書情報登録ファイルを生成できること。eLTAXへの納付書情報の登録はAPIを利用したサーバ連携およびファイル連携に対応できること（連携方法は導入前に決定する）。</t>
  </si>
  <si>
    <t>納入通知書</t>
    <rPh sb="0" eb="2">
      <t>ノウニュウ</t>
    </rPh>
    <rPh sb="2" eb="5">
      <t>ツウチショ</t>
    </rPh>
    <phoneticPr fontId="3"/>
  </si>
  <si>
    <t>公金の種類によって、eLTAX対応納付書、非対応納付書を自動で切り替えて出力できること</t>
  </si>
  <si>
    <t>納入通知書の作成時は、eLTAX対応の納付書と非対応の納付書のどちらの様式においても、複数名の納入通知者の納付書をまとめて作成することができること。</t>
  </si>
  <si>
    <t>eLTAXで収納する際に必要となる「税目・料金番号」と歳入科目を関連付けることができること。関連付けは職員にて追加・修正できること。</t>
  </si>
  <si>
    <t>eLTAXと連携を行う際に設定する案件特定キーや確認番号にて、財務会計の該当伝票を紐づけることができること。</t>
  </si>
  <si>
    <t>「税目・料金番号」が紐づいた歳入科目を設定した場合は、eL-QR対応の納付書が作成されること。もしくは、eL-QR対応の納付書を作成する場合は、「税目・料金番号」が紐づいた歳入科目のみが選択できること。</t>
  </si>
  <si>
    <t>基本要件</t>
    <rPh sb="0" eb="2">
      <t>キホン</t>
    </rPh>
    <rPh sb="2" eb="4">
      <t>ヨウケン</t>
    </rPh>
    <phoneticPr fontId="3"/>
  </si>
  <si>
    <t>動作環境</t>
  </si>
  <si>
    <t>画面インタフェース・操作性</t>
    <rPh sb="10" eb="13">
      <t>ソウサセイ</t>
    </rPh>
    <phoneticPr fontId="4"/>
  </si>
  <si>
    <t>全てのサブシステムにおいて、同一の操作性であること。</t>
    <rPh sb="0" eb="1">
      <t>スベ</t>
    </rPh>
    <rPh sb="14" eb="16">
      <t>ドウイツ</t>
    </rPh>
    <rPh sb="17" eb="20">
      <t>ソウサセイ</t>
    </rPh>
    <phoneticPr fontId="4"/>
  </si>
  <si>
    <t>必須</t>
    <rPh sb="0" eb="2">
      <t>ヒッス</t>
    </rPh>
    <phoneticPr fontId="3"/>
  </si>
  <si>
    <t>クライアントOS</t>
    <phoneticPr fontId="3"/>
  </si>
  <si>
    <t>Windows10以降で正常に動作可能であること。また、複数のバージョンの混在が可能であること。</t>
    <rPh sb="9" eb="11">
      <t>イコウ</t>
    </rPh>
    <rPh sb="12" eb="14">
      <t>セイジョウ</t>
    </rPh>
    <rPh sb="15" eb="19">
      <t>ドウサカノウ</t>
    </rPh>
    <rPh sb="28" eb="30">
      <t>フクスウ</t>
    </rPh>
    <rPh sb="37" eb="39">
      <t>コンザイ</t>
    </rPh>
    <rPh sb="40" eb="42">
      <t>カノウ</t>
    </rPh>
    <phoneticPr fontId="3"/>
  </si>
  <si>
    <t>Webシステムであること。また、全てのサブシステムが同一のプラットフォーム上で動作すること。</t>
    <rPh sb="16" eb="17">
      <t>スベ</t>
    </rPh>
    <rPh sb="26" eb="28">
      <t>ドウイツ</t>
    </rPh>
    <rPh sb="37" eb="38">
      <t>ジョウ</t>
    </rPh>
    <rPh sb="39" eb="41">
      <t>ドウサ</t>
    </rPh>
    <phoneticPr fontId="4"/>
  </si>
  <si>
    <t>ブラウザ</t>
    <phoneticPr fontId="3"/>
  </si>
  <si>
    <t>ブラウザは最新のMicrosoft Edgeで利用できること。</t>
    <rPh sb="5" eb="7">
      <t>サイシン</t>
    </rPh>
    <rPh sb="23" eb="25">
      <t>リヨウ</t>
    </rPh>
    <phoneticPr fontId="3"/>
  </si>
  <si>
    <t>自治体向け標準パッケージとして開発され、導入実績を有するシステムであること。</t>
    <phoneticPr fontId="3"/>
  </si>
  <si>
    <t>人口10万人以上の地方公共団体での稼働実績があるパッケージシステムであること。</t>
    <rPh sb="0" eb="2">
      <t>ジンコウ</t>
    </rPh>
    <rPh sb="4" eb="6">
      <t>マンニン</t>
    </rPh>
    <rPh sb="6" eb="8">
      <t>イジョウ</t>
    </rPh>
    <rPh sb="9" eb="15">
      <t>チホウコウキョウダンタイ</t>
    </rPh>
    <rPh sb="17" eb="19">
      <t>カドウ</t>
    </rPh>
    <phoneticPr fontId="10"/>
  </si>
  <si>
    <t>選定業者の一覧表が案件情報とともに出力可能なこと。</t>
    <phoneticPr fontId="3"/>
  </si>
  <si>
    <t>職員ごとに普段よく利用する業務を効率的に実施できるよう、お気に入り機能にて業務起動を効率化できること。</t>
    <rPh sb="0" eb="2">
      <t>ショクイン</t>
    </rPh>
    <rPh sb="5" eb="7">
      <t>フダン</t>
    </rPh>
    <rPh sb="9" eb="11">
      <t>リヨウ</t>
    </rPh>
    <rPh sb="13" eb="15">
      <t>ギョウム</t>
    </rPh>
    <rPh sb="16" eb="19">
      <t>コウリツテキ</t>
    </rPh>
    <rPh sb="20" eb="22">
      <t>ジッシ</t>
    </rPh>
    <rPh sb="29" eb="30">
      <t>キ</t>
    </rPh>
    <rPh sb="31" eb="32">
      <t>イ</t>
    </rPh>
    <rPh sb="33" eb="35">
      <t>キノウ</t>
    </rPh>
    <rPh sb="37" eb="39">
      <t>ギョウム</t>
    </rPh>
    <rPh sb="39" eb="41">
      <t>キドウ</t>
    </rPh>
    <rPh sb="42" eb="45">
      <t>コウリツカ</t>
    </rPh>
    <phoneticPr fontId="3"/>
  </si>
  <si>
    <t>ユーザID、パスワードの設定が職員個人ごとに設定できること。
ユーザIDは10桁程度で管理できること。</t>
    <rPh sb="12" eb="14">
      <t>セッテイ</t>
    </rPh>
    <rPh sb="15" eb="17">
      <t>ショクイン</t>
    </rPh>
    <rPh sb="17" eb="19">
      <t>コジン</t>
    </rPh>
    <rPh sb="22" eb="24">
      <t>セッテイ</t>
    </rPh>
    <rPh sb="39" eb="40">
      <t>ケタ</t>
    </rPh>
    <rPh sb="40" eb="42">
      <t>テイド</t>
    </rPh>
    <rPh sb="43" eb="45">
      <t>カンリ</t>
    </rPh>
    <phoneticPr fontId="3"/>
  </si>
  <si>
    <t>歳出予算については、事業ごとに事業概要情報（「目的」「背景、必要性など」「要求内容」「課題」「効果」「参考（実績等）」「職員数（正規、再任用、非常勤）」「予算種別」）の入力ができること。
事業概要情報は、前年度に登録されている情報をそのまま利用でき、必要に応じて修正できること。</t>
    <rPh sb="0" eb="2">
      <t>サイシュツ</t>
    </rPh>
    <rPh sb="2" eb="4">
      <t>ヨサン</t>
    </rPh>
    <rPh sb="10" eb="12">
      <t>ジギョウ</t>
    </rPh>
    <rPh sb="15" eb="17">
      <t>ジギョウ</t>
    </rPh>
    <rPh sb="17" eb="19">
      <t>ガイヨウ</t>
    </rPh>
    <rPh sb="19" eb="21">
      <t>ジョウホウ</t>
    </rPh>
    <rPh sb="23" eb="25">
      <t>モクテキ</t>
    </rPh>
    <rPh sb="27" eb="29">
      <t>ハイケイ</t>
    </rPh>
    <rPh sb="30" eb="33">
      <t>ヒツヨウセイ</t>
    </rPh>
    <rPh sb="37" eb="39">
      <t>ヨウキュウ</t>
    </rPh>
    <rPh sb="39" eb="41">
      <t>ナイヨウ</t>
    </rPh>
    <rPh sb="43" eb="45">
      <t>カダイ</t>
    </rPh>
    <rPh sb="64" eb="66">
      <t>セイキ</t>
    </rPh>
    <rPh sb="67" eb="70">
      <t>サイニンヨウ</t>
    </rPh>
    <rPh sb="71" eb="74">
      <t>ヒジョウキン</t>
    </rPh>
    <rPh sb="77" eb="81">
      <t>ヨサンシュベツ</t>
    </rPh>
    <rPh sb="84" eb="86">
      <t>ニュウリョク</t>
    </rPh>
    <rPh sb="94" eb="96">
      <t>ジギョウ</t>
    </rPh>
    <rPh sb="96" eb="98">
      <t>ガイヨウ</t>
    </rPh>
    <rPh sb="98" eb="100">
      <t>ジョウホウ</t>
    </rPh>
    <rPh sb="102" eb="105">
      <t>ゼンネンド</t>
    </rPh>
    <rPh sb="106" eb="108">
      <t>トウロク</t>
    </rPh>
    <rPh sb="113" eb="115">
      <t>ジョウホウ</t>
    </rPh>
    <rPh sb="120" eb="122">
      <t>リヨウ</t>
    </rPh>
    <rPh sb="125" eb="127">
      <t>ヒツヨウ</t>
    </rPh>
    <rPh sb="128" eb="129">
      <t>オウ</t>
    </rPh>
    <rPh sb="131" eb="133">
      <t>シュウセイ</t>
    </rPh>
    <phoneticPr fontId="3"/>
  </si>
  <si>
    <t>予算見積書には、科目ごとに当年度要求額、前年度予算額を出力し、前年との比較ができること。また、前々年度決算額がある場合、併せて表示できること。</t>
    <rPh sb="0" eb="2">
      <t>ヨサン</t>
    </rPh>
    <rPh sb="2" eb="5">
      <t>ミツモリショ</t>
    </rPh>
    <rPh sb="8" eb="10">
      <t>カモク</t>
    </rPh>
    <rPh sb="13" eb="16">
      <t>トウネンド</t>
    </rPh>
    <rPh sb="16" eb="19">
      <t>ヨウキュウガク</t>
    </rPh>
    <rPh sb="20" eb="23">
      <t>ゼンネンド</t>
    </rPh>
    <rPh sb="23" eb="26">
      <t>ヨサンガク</t>
    </rPh>
    <rPh sb="27" eb="29">
      <t>シュツリョク</t>
    </rPh>
    <rPh sb="31" eb="33">
      <t>ゼンネン</t>
    </rPh>
    <rPh sb="35" eb="37">
      <t>ヒカク</t>
    </rPh>
    <rPh sb="47" eb="49">
      <t>マエマエ</t>
    </rPh>
    <rPh sb="49" eb="50">
      <t>ドシ</t>
    </rPh>
    <rPh sb="50" eb="51">
      <t>ド</t>
    </rPh>
    <rPh sb="51" eb="53">
      <t>ケッサン</t>
    </rPh>
    <rPh sb="53" eb="54">
      <t>ガク</t>
    </rPh>
    <rPh sb="57" eb="59">
      <t>バアイ</t>
    </rPh>
    <rPh sb="63" eb="65">
      <t>ヒョウジ</t>
    </rPh>
    <phoneticPr fontId="3"/>
  </si>
  <si>
    <t>各課にて歳入科目ごとの予算差引簿を出力できること。</t>
    <rPh sb="0" eb="2">
      <t>カクカ</t>
    </rPh>
    <rPh sb="4" eb="6">
      <t>サイニュウ</t>
    </rPh>
    <rPh sb="6" eb="8">
      <t>カモク</t>
    </rPh>
    <rPh sb="11" eb="13">
      <t>ヨサン</t>
    </rPh>
    <rPh sb="13" eb="15">
      <t>サシヒキ</t>
    </rPh>
    <rPh sb="15" eb="16">
      <t>ボ</t>
    </rPh>
    <rPh sb="17" eb="19">
      <t>シュツリョク</t>
    </rPh>
    <phoneticPr fontId="3"/>
  </si>
  <si>
    <t>当日の収入額を確認する為、当日分の収入・歳入還付・振替額を款ごとに合算して出力できること。</t>
    <rPh sb="0" eb="2">
      <t>トウジツ</t>
    </rPh>
    <rPh sb="3" eb="5">
      <t>シュウニュウ</t>
    </rPh>
    <rPh sb="5" eb="6">
      <t>ガク</t>
    </rPh>
    <rPh sb="7" eb="9">
      <t>カクニン</t>
    </rPh>
    <rPh sb="11" eb="12">
      <t>タメ</t>
    </rPh>
    <phoneticPr fontId="3"/>
  </si>
  <si>
    <t>当日の支出額を確認する為、当日分の歳出・戻入・振替額を款ごとに合算して出力できること。</t>
    <rPh sb="0" eb="2">
      <t>トウジツ</t>
    </rPh>
    <rPh sb="3" eb="5">
      <t>シシュツ</t>
    </rPh>
    <rPh sb="5" eb="6">
      <t>ガク</t>
    </rPh>
    <rPh sb="7" eb="9">
      <t>カクニン</t>
    </rPh>
    <rPh sb="11" eb="12">
      <t>タメ</t>
    </rPh>
    <phoneticPr fontId="3"/>
  </si>
  <si>
    <t>銀行へ公金振替（歳入出間、年度間、会計間）を通知する為の帳票として、会計ごとに振替金額を出力できること。</t>
    <rPh sb="26" eb="27">
      <t>タメ</t>
    </rPh>
    <rPh sb="28" eb="30">
      <t>チョウヒョウ</t>
    </rPh>
    <rPh sb="44" eb="46">
      <t>シュツリョク</t>
    </rPh>
    <phoneticPr fontId="3"/>
  </si>
  <si>
    <t>銀行の残高と歳入・歳出における日計の照会を行うための集計表を出力できること。
集計表は、会計ごとに、歳入（収入、還付、振替）と歳出（支出、戻入、振替）の日計額および、月計額が出力されること。また、歳計外現金、一時借入金等を含めた現在高が出力されること。</t>
    <rPh sb="0" eb="2">
      <t>ギンコウ</t>
    </rPh>
    <rPh sb="3" eb="5">
      <t>ザンダカ</t>
    </rPh>
    <rPh sb="6" eb="8">
      <t>サイニュウ</t>
    </rPh>
    <rPh sb="9" eb="11">
      <t>サイシュツ</t>
    </rPh>
    <rPh sb="15" eb="17">
      <t>ニッケイ</t>
    </rPh>
    <rPh sb="18" eb="20">
      <t>ショウカイ</t>
    </rPh>
    <rPh sb="21" eb="22">
      <t>オコナ</t>
    </rPh>
    <rPh sb="26" eb="29">
      <t>シュウケイヒョウ</t>
    </rPh>
    <rPh sb="30" eb="32">
      <t>シュツリョク</t>
    </rPh>
    <rPh sb="39" eb="41">
      <t>シュウケイ</t>
    </rPh>
    <rPh sb="41" eb="42">
      <t>ヒョウ</t>
    </rPh>
    <rPh sb="44" eb="46">
      <t>カイケイ</t>
    </rPh>
    <rPh sb="50" eb="52">
      <t>サイニュウ</t>
    </rPh>
    <rPh sb="53" eb="55">
      <t>シュウニュウ</t>
    </rPh>
    <rPh sb="56" eb="58">
      <t>カンプ</t>
    </rPh>
    <rPh sb="59" eb="61">
      <t>フリカエ</t>
    </rPh>
    <rPh sb="63" eb="65">
      <t>サイシュツ</t>
    </rPh>
    <rPh sb="66" eb="68">
      <t>シシュツ</t>
    </rPh>
    <rPh sb="69" eb="71">
      <t>レイニュウ</t>
    </rPh>
    <rPh sb="72" eb="74">
      <t>フリカエ</t>
    </rPh>
    <rPh sb="76" eb="79">
      <t>ニッケイガク</t>
    </rPh>
    <rPh sb="83" eb="85">
      <t>ツキケイ</t>
    </rPh>
    <rPh sb="85" eb="86">
      <t>ガク</t>
    </rPh>
    <rPh sb="87" eb="89">
      <t>シュツリョク</t>
    </rPh>
    <rPh sb="98" eb="101">
      <t>サイケイガイ</t>
    </rPh>
    <rPh sb="101" eb="103">
      <t>ゲンキン</t>
    </rPh>
    <rPh sb="104" eb="106">
      <t>イチジ</t>
    </rPh>
    <phoneticPr fontId="3"/>
  </si>
  <si>
    <t>通知を希望する相手方に対し支払内容（伝票ごとの金額、支払日等）を通知する為の口座振替通知書を作成できること。</t>
    <rPh sb="0" eb="2">
      <t>ツウチ</t>
    </rPh>
    <rPh sb="3" eb="5">
      <t>キボウ</t>
    </rPh>
    <rPh sb="7" eb="9">
      <t>アイテ</t>
    </rPh>
    <rPh sb="9" eb="10">
      <t>カタ</t>
    </rPh>
    <rPh sb="11" eb="12">
      <t>タイ</t>
    </rPh>
    <phoneticPr fontId="3"/>
  </si>
  <si>
    <t>歳入科目ごとに、分析データ（目的別）を一覧表として出力できること。</t>
    <rPh sb="0" eb="2">
      <t>サイニュウ</t>
    </rPh>
    <rPh sb="2" eb="4">
      <t>カモク</t>
    </rPh>
    <rPh sb="8" eb="10">
      <t>ブンセキ</t>
    </rPh>
    <rPh sb="14" eb="16">
      <t>モクテキ</t>
    </rPh>
    <rPh sb="16" eb="17">
      <t>ベツ</t>
    </rPh>
    <rPh sb="19" eb="21">
      <t>イチラン</t>
    </rPh>
    <rPh sb="21" eb="22">
      <t>ヒョウ</t>
    </rPh>
    <rPh sb="25" eb="27">
      <t>シュツリョク</t>
    </rPh>
    <phoneticPr fontId="3"/>
  </si>
  <si>
    <t>歳出科目ごとに、分析データ（目的別、性質別）を一覧表として出力できること。</t>
    <rPh sb="0" eb="2">
      <t>サイシュツ</t>
    </rPh>
    <rPh sb="2" eb="4">
      <t>カモク</t>
    </rPh>
    <rPh sb="8" eb="10">
      <t>ブンセキ</t>
    </rPh>
    <rPh sb="14" eb="16">
      <t>モクテキ</t>
    </rPh>
    <rPh sb="16" eb="17">
      <t>ベツ</t>
    </rPh>
    <rPh sb="18" eb="21">
      <t>セイシツベツ</t>
    </rPh>
    <rPh sb="23" eb="25">
      <t>イチラン</t>
    </rPh>
    <rPh sb="25" eb="26">
      <t>ヒョウ</t>
    </rPh>
    <rPh sb="29" eb="31">
      <t>シュツリョク</t>
    </rPh>
    <phoneticPr fontId="3"/>
  </si>
  <si>
    <t>借り入れごとに起債台帳として出力できること。</t>
    <rPh sb="0" eb="1">
      <t>カ</t>
    </rPh>
    <rPh sb="2" eb="3">
      <t>イ</t>
    </rPh>
    <rPh sb="7" eb="9">
      <t>キサイ</t>
    </rPh>
    <rPh sb="9" eb="11">
      <t>ダイチョウ</t>
    </rPh>
    <rPh sb="14" eb="16">
      <t>シュツリョク</t>
    </rPh>
    <phoneticPr fontId="3"/>
  </si>
  <si>
    <t>備品の異動について管理できること。
異動の内容は事由ごとに管理できること。
例）所管替え、不用品組替等</t>
    <rPh sb="0" eb="2">
      <t>ビヒン</t>
    </rPh>
    <rPh sb="3" eb="5">
      <t>イドウ</t>
    </rPh>
    <rPh sb="9" eb="11">
      <t>カンリ</t>
    </rPh>
    <rPh sb="18" eb="20">
      <t>イドウ</t>
    </rPh>
    <rPh sb="21" eb="23">
      <t>ナイヨウ</t>
    </rPh>
    <rPh sb="24" eb="26">
      <t>ジユウ</t>
    </rPh>
    <rPh sb="29" eb="31">
      <t>カンリ</t>
    </rPh>
    <rPh sb="38" eb="39">
      <t>レイ</t>
    </rPh>
    <rPh sb="40" eb="42">
      <t>ショカン</t>
    </rPh>
    <rPh sb="42" eb="43">
      <t>カ</t>
    </rPh>
    <rPh sb="45" eb="48">
      <t>フヨウヒン</t>
    </rPh>
    <rPh sb="48" eb="50">
      <t>クミカエ</t>
    </rPh>
    <rPh sb="50" eb="51">
      <t>ナド</t>
    </rPh>
    <phoneticPr fontId="3"/>
  </si>
  <si>
    <t>備品シールは備品ごとに再出力できること。
※経年劣化等により張替える場合がある。</t>
    <rPh sb="0" eb="2">
      <t>ビヒン</t>
    </rPh>
    <rPh sb="6" eb="8">
      <t>ビヒン</t>
    </rPh>
    <rPh sb="11" eb="14">
      <t>サイシュツリョク</t>
    </rPh>
    <rPh sb="22" eb="24">
      <t>ケイネン</t>
    </rPh>
    <rPh sb="24" eb="26">
      <t>レッカ</t>
    </rPh>
    <rPh sb="26" eb="27">
      <t>ナド</t>
    </rPh>
    <rPh sb="30" eb="32">
      <t>ハリカ</t>
    </rPh>
    <rPh sb="34" eb="36">
      <t>バアイ</t>
    </rPh>
    <phoneticPr fontId="3"/>
  </si>
  <si>
    <t>業種や分類（工事、委託、物品）ごとの業者数を、一覧形式で出力できること。帳票形式の他CSV形式等の加工用データとして出力できること。</t>
    <rPh sb="0" eb="2">
      <t>ギョウシュ</t>
    </rPh>
    <rPh sb="3" eb="5">
      <t>ブンルイ</t>
    </rPh>
    <rPh sb="6" eb="8">
      <t>コウジ</t>
    </rPh>
    <rPh sb="9" eb="11">
      <t>イタク</t>
    </rPh>
    <rPh sb="12" eb="14">
      <t>ブッピン</t>
    </rPh>
    <rPh sb="18" eb="20">
      <t>ギョウシャ</t>
    </rPh>
    <rPh sb="20" eb="21">
      <t>スウ</t>
    </rPh>
    <rPh sb="23" eb="25">
      <t>イチラン</t>
    </rPh>
    <rPh sb="25" eb="27">
      <t>ケイシキ</t>
    </rPh>
    <rPh sb="28" eb="30">
      <t>シュツリョク</t>
    </rPh>
    <rPh sb="36" eb="38">
      <t>チョウヒョウ</t>
    </rPh>
    <rPh sb="38" eb="40">
      <t>ケイシキ</t>
    </rPh>
    <rPh sb="41" eb="42">
      <t>ホカ</t>
    </rPh>
    <rPh sb="45" eb="48">
      <t>ケイシキナド</t>
    </rPh>
    <rPh sb="49" eb="52">
      <t>カコウヨウ</t>
    </rPh>
    <rPh sb="58" eb="60">
      <t>シュツリョク</t>
    </rPh>
    <phoneticPr fontId="3"/>
  </si>
  <si>
    <t>債務負担行為台帳に登録された金額より、自動的に各年度ごとの負担設定額を自動算出できること。</t>
    <rPh sb="0" eb="4">
      <t>サイムフタン</t>
    </rPh>
    <rPh sb="4" eb="6">
      <t>コウイ</t>
    </rPh>
    <rPh sb="6" eb="8">
      <t>ダイチョウ</t>
    </rPh>
    <rPh sb="9" eb="11">
      <t>トウロク</t>
    </rPh>
    <rPh sb="14" eb="16">
      <t>キンガク</t>
    </rPh>
    <rPh sb="19" eb="22">
      <t>ジドウテキ</t>
    </rPh>
    <rPh sb="23" eb="24">
      <t>カク</t>
    </rPh>
    <rPh sb="24" eb="26">
      <t>ネンド</t>
    </rPh>
    <rPh sb="29" eb="31">
      <t>フタン</t>
    </rPh>
    <rPh sb="31" eb="33">
      <t>セッテイ</t>
    </rPh>
    <rPh sb="33" eb="34">
      <t>ガク</t>
    </rPh>
    <rPh sb="35" eb="37">
      <t>ジドウ</t>
    </rPh>
    <rPh sb="37" eb="39">
      <t>サンシュツ</t>
    </rPh>
    <phoneticPr fontId="3"/>
  </si>
  <si>
    <t>債務負担行為台帳ごとに、備考情報を登録できること。</t>
    <rPh sb="0" eb="4">
      <t>サイムフタン</t>
    </rPh>
    <rPh sb="4" eb="6">
      <t>コウイ</t>
    </rPh>
    <rPh sb="6" eb="8">
      <t>ダイチョウ</t>
    </rPh>
    <rPh sb="12" eb="16">
      <t>ビコウジョウホウ</t>
    </rPh>
    <rPh sb="17" eb="19">
      <t>トウロク</t>
    </rPh>
    <phoneticPr fontId="3"/>
  </si>
  <si>
    <t>歳入管理</t>
    <rPh sb="0" eb="4">
      <t>サイニュウカンリ</t>
    </rPh>
    <phoneticPr fontId="3"/>
  </si>
  <si>
    <t>コンビニエンスストア収納に対応できること。</t>
    <rPh sb="10" eb="12">
      <t>シュウノウ</t>
    </rPh>
    <rPh sb="13" eb="15">
      <t>タイオウ</t>
    </rPh>
    <phoneticPr fontId="3"/>
  </si>
  <si>
    <t>eLTAX及びコンビニエンスストア収納で作成された納付情報ファイルを取り込み収納された時、担当課及び会計課に通知が行えること。</t>
    <rPh sb="5" eb="6">
      <t>オヨ</t>
    </rPh>
    <rPh sb="17" eb="19">
      <t>シュウノウ</t>
    </rPh>
    <rPh sb="20" eb="22">
      <t>サクセイ</t>
    </rPh>
    <rPh sb="25" eb="27">
      <t>ノウフ</t>
    </rPh>
    <rPh sb="27" eb="29">
      <t>ジョウホウ</t>
    </rPh>
    <rPh sb="34" eb="35">
      <t>ト</t>
    </rPh>
    <rPh sb="36" eb="37">
      <t>コ</t>
    </rPh>
    <rPh sb="38" eb="40">
      <t>シュウノウ</t>
    </rPh>
    <rPh sb="43" eb="44">
      <t>トキ</t>
    </rPh>
    <rPh sb="45" eb="48">
      <t>タントウカ</t>
    </rPh>
    <rPh sb="48" eb="49">
      <t>オヨ</t>
    </rPh>
    <rPh sb="50" eb="53">
      <t>カイケイカ</t>
    </rPh>
    <rPh sb="54" eb="56">
      <t>ツウチ</t>
    </rPh>
    <rPh sb="57" eb="58">
      <t>オコナ</t>
    </rPh>
    <phoneticPr fontId="3"/>
  </si>
  <si>
    <t>eLTAX及びコンビニエンスストア収納で作成された納付情報ファイルを取り込み収納する場合、過年度納付情報ファイルについて、繰り越して収納できること。
例　・令和８年６月１日収納日において、令和７年度調定での納付情報が送付された→令和８年度会計収入として計上される・令和８年４月１日収納日において令和７年度調定での納付情報が送付された→令和８年度として計上する（住宅敷金）・令和８年４月１日収納日において、令和６年度調定で令和７年度に繰越された納付情報が送付された→令和８年度会計収入として計上する。
※バーコードリーダーを用い読み込むことで、収入消込も同様※</t>
    <rPh sb="42" eb="44">
      <t>バアイ</t>
    </rPh>
    <rPh sb="45" eb="48">
      <t>カネンド</t>
    </rPh>
    <rPh sb="48" eb="52">
      <t>ノウフジョウホウ</t>
    </rPh>
    <rPh sb="61" eb="62">
      <t>ク</t>
    </rPh>
    <rPh sb="63" eb="64">
      <t>コ</t>
    </rPh>
    <rPh sb="66" eb="68">
      <t>シュウノウ</t>
    </rPh>
    <rPh sb="75" eb="76">
      <t>レイ</t>
    </rPh>
    <rPh sb="78" eb="80">
      <t>レイワ</t>
    </rPh>
    <rPh sb="81" eb="82">
      <t>ネン</t>
    </rPh>
    <rPh sb="83" eb="84">
      <t>ガツ</t>
    </rPh>
    <rPh sb="85" eb="86">
      <t>ニチ</t>
    </rPh>
    <rPh sb="86" eb="89">
      <t>シュウノウビ</t>
    </rPh>
    <rPh sb="94" eb="96">
      <t>レイワ</t>
    </rPh>
    <rPh sb="97" eb="99">
      <t>ネンド</t>
    </rPh>
    <rPh sb="99" eb="101">
      <t>チョウテイ</t>
    </rPh>
    <rPh sb="103" eb="107">
      <t>ノウフジョウホウ</t>
    </rPh>
    <rPh sb="108" eb="110">
      <t>ソウフ</t>
    </rPh>
    <rPh sb="114" eb="116">
      <t>レイワ</t>
    </rPh>
    <rPh sb="117" eb="119">
      <t>ネンド</t>
    </rPh>
    <rPh sb="119" eb="123">
      <t>カイケイシュウニュウ</t>
    </rPh>
    <rPh sb="126" eb="128">
      <t>ケイジョウ</t>
    </rPh>
    <rPh sb="132" eb="134">
      <t>レイワ</t>
    </rPh>
    <rPh sb="135" eb="136">
      <t>ネン</t>
    </rPh>
    <rPh sb="137" eb="138">
      <t>ガツ</t>
    </rPh>
    <rPh sb="139" eb="140">
      <t>ニチ</t>
    </rPh>
    <rPh sb="140" eb="143">
      <t>シュウノウビ</t>
    </rPh>
    <rPh sb="147" eb="149">
      <t>レイワ</t>
    </rPh>
    <rPh sb="150" eb="152">
      <t>ネンド</t>
    </rPh>
    <rPh sb="152" eb="154">
      <t>チョウテイ</t>
    </rPh>
    <rPh sb="156" eb="160">
      <t>ノウフジョウホウ</t>
    </rPh>
    <rPh sb="161" eb="163">
      <t>ソウフ</t>
    </rPh>
    <rPh sb="166" eb="172">
      <t>ヤジルシレイワ8ネンド</t>
    </rPh>
    <rPh sb="175" eb="177">
      <t>ケイジョウ</t>
    </rPh>
    <rPh sb="180" eb="182">
      <t>ジュウタク</t>
    </rPh>
    <rPh sb="182" eb="184">
      <t>シキキン</t>
    </rPh>
    <rPh sb="186" eb="188">
      <t>レイワ</t>
    </rPh>
    <rPh sb="189" eb="190">
      <t>ネン</t>
    </rPh>
    <rPh sb="191" eb="192">
      <t>ガツ</t>
    </rPh>
    <rPh sb="193" eb="194">
      <t>ニチ</t>
    </rPh>
    <rPh sb="194" eb="197">
      <t>シュウノウビ</t>
    </rPh>
    <rPh sb="202" eb="204">
      <t>レイワ</t>
    </rPh>
    <rPh sb="205" eb="207">
      <t>ネンド</t>
    </rPh>
    <rPh sb="207" eb="209">
      <t>チョウテイ</t>
    </rPh>
    <rPh sb="210" eb="212">
      <t>レイワ</t>
    </rPh>
    <rPh sb="213" eb="215">
      <t>ネンド</t>
    </rPh>
    <rPh sb="216" eb="218">
      <t>クリコシ</t>
    </rPh>
    <rPh sb="221" eb="225">
      <t>ノウフジョウホウ</t>
    </rPh>
    <rPh sb="226" eb="228">
      <t>ソウフ</t>
    </rPh>
    <rPh sb="231" eb="237">
      <t>ヤジルシレイワ8ネンド</t>
    </rPh>
    <rPh sb="237" eb="241">
      <t>カイケイシュウニュウ</t>
    </rPh>
    <rPh sb="244" eb="246">
      <t>ケイジョウ</t>
    </rPh>
    <rPh sb="276" eb="278">
      <t>ドウヨウ</t>
    </rPh>
    <phoneticPr fontId="3"/>
  </si>
  <si>
    <t>異動票（調定通知）の起票日に制限をかけることができること。また、制限をかけた起票期間の伝票を削除できないようにすること。</t>
    <rPh sb="0" eb="3">
      <t>イドウヒョウ</t>
    </rPh>
    <rPh sb="4" eb="8">
      <t>チョウテイツウチ</t>
    </rPh>
    <rPh sb="10" eb="12">
      <t>キヒョウ</t>
    </rPh>
    <rPh sb="12" eb="13">
      <t>ヒ</t>
    </rPh>
    <rPh sb="14" eb="16">
      <t>セイゲン</t>
    </rPh>
    <rPh sb="32" eb="34">
      <t>セイゲン</t>
    </rPh>
    <rPh sb="38" eb="40">
      <t>キヒョウ</t>
    </rPh>
    <rPh sb="40" eb="42">
      <t>キカン</t>
    </rPh>
    <rPh sb="43" eb="45">
      <t>デンピョウ</t>
    </rPh>
    <rPh sb="46" eb="48">
      <t>サクジョ</t>
    </rPh>
    <phoneticPr fontId="3"/>
  </si>
  <si>
    <t>異動票（調定通知）を削除した場合、削除日及び削除理由を照会・検索できること。</t>
    <rPh sb="0" eb="3">
      <t>イドウヒョウ</t>
    </rPh>
    <rPh sb="4" eb="8">
      <t>チョウテイツウチ</t>
    </rPh>
    <rPh sb="10" eb="12">
      <t>サクジョ</t>
    </rPh>
    <rPh sb="14" eb="16">
      <t>バアイ</t>
    </rPh>
    <rPh sb="17" eb="20">
      <t>サクジョビ</t>
    </rPh>
    <rPh sb="20" eb="21">
      <t>オヨ</t>
    </rPh>
    <rPh sb="22" eb="24">
      <t>サクジョ</t>
    </rPh>
    <rPh sb="24" eb="26">
      <t>リユウ</t>
    </rPh>
    <rPh sb="27" eb="29">
      <t>ショウカイ</t>
    </rPh>
    <rPh sb="30" eb="32">
      <t>ケンサク</t>
    </rPh>
    <phoneticPr fontId="3"/>
  </si>
  <si>
    <t>収入未済額調書の作成が行えること。</t>
    <rPh sb="0" eb="7">
      <t>シュウニュウミサイガクチョウショ</t>
    </rPh>
    <rPh sb="8" eb="10">
      <t>サクセイ</t>
    </rPh>
    <rPh sb="11" eb="12">
      <t>オコナ</t>
    </rPh>
    <phoneticPr fontId="3"/>
  </si>
  <si>
    <t>発注書の発行</t>
    <rPh sb="0" eb="3">
      <t>ハッチュウショ</t>
    </rPh>
    <rPh sb="4" eb="6">
      <t>ハッコウ</t>
    </rPh>
    <phoneticPr fontId="3"/>
  </si>
  <si>
    <t>不調により処理が終了した案件について、検索できること。</t>
    <rPh sb="5" eb="7">
      <t>ショリ</t>
    </rPh>
    <rPh sb="8" eb="10">
      <t>シュウリョウ</t>
    </rPh>
    <rPh sb="12" eb="14">
      <t>アンケン</t>
    </rPh>
    <rPh sb="19" eb="21">
      <t>ケンサク</t>
    </rPh>
    <phoneticPr fontId="3"/>
  </si>
  <si>
    <t>単価契約で担当課が起票した際、設計額は明細情報（単価×予定数量）と同額とすること。</t>
    <rPh sb="0" eb="2">
      <t>タンカ</t>
    </rPh>
    <rPh sb="2" eb="4">
      <t>ケイヤク</t>
    </rPh>
    <rPh sb="5" eb="8">
      <t>タントウカ</t>
    </rPh>
    <rPh sb="9" eb="11">
      <t>キヒョウ</t>
    </rPh>
    <rPh sb="13" eb="14">
      <t>サイ</t>
    </rPh>
    <rPh sb="15" eb="17">
      <t>セッケイ</t>
    </rPh>
    <rPh sb="17" eb="18">
      <t>ガク</t>
    </rPh>
    <rPh sb="19" eb="21">
      <t>メイサイ</t>
    </rPh>
    <rPh sb="21" eb="23">
      <t>ジョウホウ</t>
    </rPh>
    <rPh sb="24" eb="26">
      <t>タンカ</t>
    </rPh>
    <rPh sb="27" eb="29">
      <t>ヨテイ</t>
    </rPh>
    <rPh sb="29" eb="31">
      <t>スウリョウ</t>
    </rPh>
    <rPh sb="33" eb="35">
      <t>ドウガク</t>
    </rPh>
    <phoneticPr fontId="3"/>
  </si>
  <si>
    <t>入札者の検索および入札者の入札金額入力または辞退、無効の入力、確認、登録ができること。</t>
    <phoneticPr fontId="3"/>
  </si>
  <si>
    <t>請書での契約の場合に発注書が発行できること。</t>
    <rPh sb="0" eb="2">
      <t>ウケショ</t>
    </rPh>
    <rPh sb="4" eb="6">
      <t>ケイヤク</t>
    </rPh>
    <rPh sb="7" eb="9">
      <t>バアイ</t>
    </rPh>
    <rPh sb="10" eb="13">
      <t>ハッチュウショ</t>
    </rPh>
    <rPh sb="14" eb="16">
      <t>ハッコウ</t>
    </rPh>
    <phoneticPr fontId="3"/>
  </si>
  <si>
    <t>入札執行回数（最大５回）に応じた各応札者入札金額および見積金額の確認ができること。</t>
    <phoneticPr fontId="3"/>
  </si>
  <si>
    <t>契約決定金額等の区分に応じて契約書、仮契約書、請書、発注書の印刷ができること。</t>
    <rPh sb="26" eb="29">
      <t>ハッチュウショ</t>
    </rPh>
    <phoneticPr fontId="3"/>
  </si>
  <si>
    <t>歳入決算額（普通会計ベース）に対し、目的別に金額の入力ができること。制度改正に対応していること。</t>
    <rPh sb="0" eb="2">
      <t>サイニュウ</t>
    </rPh>
    <rPh sb="2" eb="4">
      <t>ケッサン</t>
    </rPh>
    <rPh sb="4" eb="5">
      <t>ガク</t>
    </rPh>
    <rPh sb="6" eb="8">
      <t>フツウ</t>
    </rPh>
    <rPh sb="8" eb="10">
      <t>カイケイ</t>
    </rPh>
    <rPh sb="15" eb="16">
      <t>タイ</t>
    </rPh>
    <rPh sb="18" eb="20">
      <t>モクテキ</t>
    </rPh>
    <rPh sb="20" eb="21">
      <t>ベツ</t>
    </rPh>
    <rPh sb="22" eb="24">
      <t>キンガク</t>
    </rPh>
    <rPh sb="25" eb="27">
      <t>ニュウリョク</t>
    </rPh>
    <rPh sb="34" eb="38">
      <t>セイドカイセイ</t>
    </rPh>
    <rPh sb="39" eb="41">
      <t>タイオウ</t>
    </rPh>
    <phoneticPr fontId="3"/>
  </si>
  <si>
    <t>歳出決算額（普通会計ベース）に対し、目的別、性質別に金額の入力ができること。制度改正に対応していること。</t>
    <rPh sb="0" eb="2">
      <t>サイシュツ</t>
    </rPh>
    <rPh sb="2" eb="4">
      <t>ケッサン</t>
    </rPh>
    <rPh sb="4" eb="5">
      <t>ガク</t>
    </rPh>
    <rPh sb="6" eb="8">
      <t>フツウ</t>
    </rPh>
    <rPh sb="8" eb="10">
      <t>カイケイ</t>
    </rPh>
    <rPh sb="15" eb="16">
      <t>タイ</t>
    </rPh>
    <rPh sb="18" eb="20">
      <t>モクテキ</t>
    </rPh>
    <rPh sb="20" eb="21">
      <t>ベツ</t>
    </rPh>
    <rPh sb="22" eb="24">
      <t>セイシツ</t>
    </rPh>
    <rPh sb="24" eb="25">
      <t>ベツ</t>
    </rPh>
    <rPh sb="26" eb="28">
      <t>キンガク</t>
    </rPh>
    <rPh sb="29" eb="31">
      <t>ニュウリョク</t>
    </rPh>
    <phoneticPr fontId="3"/>
  </si>
  <si>
    <t>財源充当情報について、目的別、性質別に金額の入力ができること。制度改正に対応していること。</t>
    <rPh sb="0" eb="2">
      <t>ザイゲン</t>
    </rPh>
    <rPh sb="2" eb="4">
      <t>ジュウトウ</t>
    </rPh>
    <rPh sb="4" eb="6">
      <t>ジョウホウ</t>
    </rPh>
    <rPh sb="11" eb="13">
      <t>モクテキ</t>
    </rPh>
    <rPh sb="13" eb="14">
      <t>ベツ</t>
    </rPh>
    <rPh sb="15" eb="17">
      <t>セイシツ</t>
    </rPh>
    <rPh sb="17" eb="18">
      <t>ベツ</t>
    </rPh>
    <rPh sb="19" eb="21">
      <t>キンガク</t>
    </rPh>
    <rPh sb="22" eb="24">
      <t>ニュウリョク</t>
    </rPh>
    <phoneticPr fontId="3"/>
  </si>
  <si>
    <t>普通建設事業費にかかる支弁人件費の登録ができること。制度改正に対応していること。</t>
    <rPh sb="0" eb="7">
      <t>フツウケンセツジギョウヒ</t>
    </rPh>
    <rPh sb="11" eb="13">
      <t>シベン</t>
    </rPh>
    <rPh sb="13" eb="16">
      <t>ジンケンヒ</t>
    </rPh>
    <rPh sb="17" eb="19">
      <t>トウロク</t>
    </rPh>
    <phoneticPr fontId="3"/>
  </si>
  <si>
    <t>支弁人件費は、目的・性質を指定し、工事・用地・その他の区分別に算出できること。制度改正に対応していること。</t>
    <rPh sb="0" eb="2">
      <t>シベン</t>
    </rPh>
    <rPh sb="2" eb="5">
      <t>ジンケンヒ</t>
    </rPh>
    <rPh sb="31" eb="33">
      <t>サンシュツ</t>
    </rPh>
    <phoneticPr fontId="3"/>
  </si>
  <si>
    <t>資金前渡、概算払いにより支出した経費について、精算処理ができること。
ゼロ精算・返納の各方式に対応できること。</t>
    <rPh sb="0" eb="2">
      <t>シキン</t>
    </rPh>
    <rPh sb="2" eb="4">
      <t>ゼント</t>
    </rPh>
    <rPh sb="5" eb="7">
      <t>ガイサン</t>
    </rPh>
    <rPh sb="7" eb="8">
      <t>バラ</t>
    </rPh>
    <rPh sb="12" eb="14">
      <t>シシュツ</t>
    </rPh>
    <rPh sb="16" eb="18">
      <t>ケイヒ</t>
    </rPh>
    <rPh sb="23" eb="25">
      <t>セイサン</t>
    </rPh>
    <rPh sb="25" eb="27">
      <t>ショリ</t>
    </rPh>
    <rPh sb="37" eb="39">
      <t>セイサン</t>
    </rPh>
    <rPh sb="40" eb="42">
      <t>ヘンノウ</t>
    </rPh>
    <rPh sb="43" eb="46">
      <t>カクホウシキ</t>
    </rPh>
    <rPh sb="47" eb="49">
      <t>タイオウ</t>
    </rPh>
    <phoneticPr fontId="3"/>
  </si>
  <si>
    <t>補正予算に対応できること。補正予算は20回まで管理でき、補正号数ごとに要求・査定の履歴を管理できること。</t>
    <rPh sb="0" eb="2">
      <t>ホセイ</t>
    </rPh>
    <rPh sb="2" eb="4">
      <t>ヨサン</t>
    </rPh>
    <rPh sb="5" eb="7">
      <t>タイオウ</t>
    </rPh>
    <rPh sb="13" eb="15">
      <t>ホセイ</t>
    </rPh>
    <rPh sb="15" eb="17">
      <t>ヨサン</t>
    </rPh>
    <rPh sb="20" eb="21">
      <t>カイ</t>
    </rPh>
    <rPh sb="23" eb="25">
      <t>カンリ</t>
    </rPh>
    <rPh sb="28" eb="30">
      <t>ホセイ</t>
    </rPh>
    <rPh sb="30" eb="32">
      <t>ゴウスウ</t>
    </rPh>
    <rPh sb="35" eb="37">
      <t>ヨウキュウ</t>
    </rPh>
    <rPh sb="38" eb="40">
      <t>サテイ</t>
    </rPh>
    <rPh sb="41" eb="43">
      <t>リレキ</t>
    </rPh>
    <rPh sb="44" eb="46">
      <t>カンリ</t>
    </rPh>
    <phoneticPr fontId="3"/>
  </si>
  <si>
    <t>帳票印刷時に、全選択、選択解除、個別選択ができること。</t>
    <rPh sb="0" eb="2">
      <t>チョウヒョウ</t>
    </rPh>
    <rPh sb="2" eb="4">
      <t>インサツ</t>
    </rPh>
    <rPh sb="4" eb="5">
      <t>ジ</t>
    </rPh>
    <rPh sb="7" eb="10">
      <t>ゼンセンタク</t>
    </rPh>
    <rPh sb="11" eb="15">
      <t>センタクカイジョ</t>
    </rPh>
    <rPh sb="16" eb="18">
      <t>コベツ</t>
    </rPh>
    <rPh sb="18" eb="20">
      <t>センタク</t>
    </rPh>
    <phoneticPr fontId="3"/>
  </si>
  <si>
    <t>共通項目</t>
    <rPh sb="0" eb="4">
      <t>キョウツウコウモク</t>
    </rPh>
    <phoneticPr fontId="3"/>
  </si>
  <si>
    <t>執行管理</t>
    <rPh sb="0" eb="4">
      <t>シッコウカンリ</t>
    </rPh>
    <phoneticPr fontId="3"/>
  </si>
  <si>
    <t>決算統計</t>
    <rPh sb="0" eb="4">
      <t>ケッサントウケイ</t>
    </rPh>
    <phoneticPr fontId="3"/>
  </si>
  <si>
    <t>備品管理</t>
    <rPh sb="0" eb="4">
      <t>ビヒンカンリ</t>
    </rPh>
    <phoneticPr fontId="3"/>
  </si>
  <si>
    <t>契約管理</t>
    <rPh sb="0" eb="4">
      <t>ケイヤクカンリ</t>
    </rPh>
    <phoneticPr fontId="3"/>
  </si>
  <si>
    <t>債務負担管理</t>
    <rPh sb="0" eb="6">
      <t>サイムフタンカンリ</t>
    </rPh>
    <phoneticPr fontId="3"/>
  </si>
  <si>
    <t>◎</t>
    <phoneticPr fontId="3"/>
  </si>
  <si>
    <t>○</t>
    <phoneticPr fontId="3"/>
  </si>
  <si>
    <t>△</t>
    <phoneticPr fontId="3"/>
  </si>
  <si>
    <t>×</t>
    <phoneticPr fontId="3"/>
  </si>
  <si>
    <t>②◎、○、△、×の別</t>
    <rPh sb="9" eb="10">
      <t>ベツ</t>
    </rPh>
    <phoneticPr fontId="3"/>
  </si>
  <si>
    <t>③点数配分</t>
    <rPh sb="1" eb="5">
      <t>テンスウハイブン</t>
    </rPh>
    <phoneticPr fontId="3"/>
  </si>
  <si>
    <t>①必須/要望の別</t>
    <phoneticPr fontId="3"/>
  </si>
  <si>
    <t>⑤合計点</t>
    <rPh sb="1" eb="4">
      <t>ゴウケイテン</t>
    </rPh>
    <phoneticPr fontId="3"/>
  </si>
  <si>
    <t>⑥総合結果
（最大200点）</t>
    <rPh sb="1" eb="5">
      <t>ソウゴウケッカ</t>
    </rPh>
    <rPh sb="7" eb="9">
      <t>サイダイ</t>
    </rPh>
    <rPh sb="12" eb="13">
      <t>テン</t>
    </rPh>
    <phoneticPr fontId="3"/>
  </si>
  <si>
    <t>備考
（最高得点）</t>
    <rPh sb="0" eb="2">
      <t>ビコウ</t>
    </rPh>
    <rPh sb="4" eb="8">
      <t>サイコウトクテン</t>
    </rPh>
    <phoneticPr fontId="3"/>
  </si>
  <si>
    <t>必須</t>
    <phoneticPr fontId="3"/>
  </si>
  <si>
    <t>ユーザーには所属部署の権限の他に必要に応じて別部署の権限を付与できること。</t>
    <rPh sb="6" eb="10">
      <t>ショゾクブショ</t>
    </rPh>
    <rPh sb="11" eb="13">
      <t>ケンゲン</t>
    </rPh>
    <rPh sb="14" eb="15">
      <t>ホカ</t>
    </rPh>
    <rPh sb="16" eb="18">
      <t>ヒツヨウ</t>
    </rPh>
    <rPh sb="19" eb="20">
      <t>オウ</t>
    </rPh>
    <rPh sb="22" eb="25">
      <t>ベツブショ</t>
    </rPh>
    <rPh sb="26" eb="28">
      <t>ケンゲン</t>
    </rPh>
    <rPh sb="29" eb="31">
      <t>フヨ</t>
    </rPh>
    <phoneticPr fontId="3"/>
  </si>
  <si>
    <t>職務代理者の期間による設定</t>
    <rPh sb="0" eb="2">
      <t>ショクム</t>
    </rPh>
    <rPh sb="2" eb="5">
      <t>ダイリシャ</t>
    </rPh>
    <rPh sb="6" eb="8">
      <t>キカン</t>
    </rPh>
    <rPh sb="11" eb="13">
      <t>セッテイ</t>
    </rPh>
    <phoneticPr fontId="3"/>
  </si>
  <si>
    <t>各課にて歳出科目ごとの予算差引簿を出力できること。また、表形式の帳票はCSV形式の出力もできること。</t>
    <rPh sb="0" eb="2">
      <t>カクカ</t>
    </rPh>
    <rPh sb="4" eb="6">
      <t>サイシュツ</t>
    </rPh>
    <rPh sb="6" eb="8">
      <t>カモク</t>
    </rPh>
    <rPh sb="11" eb="13">
      <t>ヨサン</t>
    </rPh>
    <rPh sb="13" eb="15">
      <t>サシヒキ</t>
    </rPh>
    <rPh sb="15" eb="16">
      <t>ボ</t>
    </rPh>
    <rPh sb="17" eb="19">
      <t>シュツリョク</t>
    </rPh>
    <rPh sb="28" eb="31">
      <t>ヒョウケイシキ</t>
    </rPh>
    <rPh sb="32" eb="34">
      <t>チョウヒョウ</t>
    </rPh>
    <rPh sb="38" eb="40">
      <t>ケイシキ</t>
    </rPh>
    <rPh sb="41" eb="43">
      <t>シュツリョク</t>
    </rPh>
    <phoneticPr fontId="3"/>
  </si>
  <si>
    <t>各課にて科目別に現在の歳出予算執行状況が確認できる帳票を出力できること。また、表形式の帳票はCSV形式の出力もできること。</t>
    <rPh sb="0" eb="2">
      <t>カクカ</t>
    </rPh>
    <rPh sb="4" eb="7">
      <t>カモクベツ</t>
    </rPh>
    <rPh sb="8" eb="10">
      <t>ゲンザイ</t>
    </rPh>
    <rPh sb="11" eb="13">
      <t>サイシュツ</t>
    </rPh>
    <rPh sb="13" eb="15">
      <t>ヨサン</t>
    </rPh>
    <rPh sb="15" eb="17">
      <t>シッコウ</t>
    </rPh>
    <rPh sb="17" eb="19">
      <t>ジョウキョウ</t>
    </rPh>
    <rPh sb="20" eb="22">
      <t>カクニン</t>
    </rPh>
    <rPh sb="25" eb="27">
      <t>チョウヒョウ</t>
    </rPh>
    <rPh sb="28" eb="30">
      <t>シュツリョク</t>
    </rPh>
    <phoneticPr fontId="3"/>
  </si>
  <si>
    <t>各課において、支出命令の作成が完了していない支出負担行為を一覧形式で出力できること。また、表形式の帳票はCSV形式の出力もできること。</t>
    <rPh sb="0" eb="2">
      <t>カクカ</t>
    </rPh>
    <rPh sb="7" eb="9">
      <t>シシュツ</t>
    </rPh>
    <rPh sb="9" eb="11">
      <t>メイレイ</t>
    </rPh>
    <rPh sb="12" eb="14">
      <t>サクセイ</t>
    </rPh>
    <rPh sb="15" eb="17">
      <t>カンリョウ</t>
    </rPh>
    <rPh sb="22" eb="24">
      <t>シシュツ</t>
    </rPh>
    <rPh sb="24" eb="26">
      <t>フタン</t>
    </rPh>
    <rPh sb="26" eb="28">
      <t>コウイ</t>
    </rPh>
    <rPh sb="29" eb="31">
      <t>イチラン</t>
    </rPh>
    <rPh sb="31" eb="33">
      <t>ケイシキ</t>
    </rPh>
    <rPh sb="34" eb="36">
      <t>シュツリョク</t>
    </rPh>
    <phoneticPr fontId="3"/>
  </si>
  <si>
    <t>各課において、精算が必要な支出伝票のうち未精算のものを一覧形式で出力できること。また、表形式の帳票はCSV形式の出力もできること。</t>
    <rPh sb="0" eb="2">
      <t>カクカ</t>
    </rPh>
    <rPh sb="7" eb="9">
      <t>セイサン</t>
    </rPh>
    <rPh sb="10" eb="12">
      <t>ヒツヨウ</t>
    </rPh>
    <rPh sb="13" eb="15">
      <t>シシュツ</t>
    </rPh>
    <rPh sb="15" eb="17">
      <t>デンピョウ</t>
    </rPh>
    <rPh sb="20" eb="23">
      <t>ミセイサン</t>
    </rPh>
    <rPh sb="27" eb="29">
      <t>イチラン</t>
    </rPh>
    <rPh sb="29" eb="31">
      <t>ケイシキ</t>
    </rPh>
    <rPh sb="32" eb="34">
      <t>シュツリョク</t>
    </rPh>
    <phoneticPr fontId="3"/>
  </si>
  <si>
    <t>特約店（代理店等）の設定を行うことができること。</t>
    <rPh sb="10" eb="12">
      <t>セッテイ</t>
    </rPh>
    <phoneticPr fontId="3"/>
  </si>
  <si>
    <t>債務負担の変更が可能なこと。</t>
    <phoneticPr fontId="3"/>
  </si>
  <si>
    <t>契約変更依頼の登録・修正・取消ができること。</t>
    <phoneticPr fontId="3"/>
  </si>
  <si>
    <t>契約変更に伴う「変更契約書」の出力が可能なこと。</t>
    <phoneticPr fontId="3"/>
  </si>
  <si>
    <t>受付済み契約変更依頼（契約変更伺）案件について、契約変更決定データを入力し、契約変更決定伺書を出力できること。</t>
    <phoneticPr fontId="3"/>
  </si>
  <si>
    <t>作成済み契約変更依頼（契約変更伺）データのうち、主管課で決定することが許されている案件について、契約変更決定データを入力し、契約変更決定伺書を出力できること。</t>
    <phoneticPr fontId="3"/>
  </si>
  <si>
    <t>契約の内容を5回以上変更するができ、変更の履歴が記録され、それを参照できること。</t>
    <phoneticPr fontId="3"/>
  </si>
  <si>
    <t>作成済みの契約依頼（契約伺）データのうち、契約部門で決定しなければならない案件について、複数の契約依頼（契約伺）書を１つにまとめて受付処理を行えること。</t>
    <phoneticPr fontId="3"/>
  </si>
  <si>
    <t>契約書等に表示される代表者の職名、氏名について登録、訂正、削除を行えること。</t>
    <phoneticPr fontId="3"/>
  </si>
  <si>
    <t>指名停止情報を各課で閲覧できること。</t>
    <phoneticPr fontId="3"/>
  </si>
  <si>
    <t>総額用の賃貸借契約書が出力できること。</t>
    <rPh sb="11" eb="13">
      <t>シュツリョク</t>
    </rPh>
    <phoneticPr fontId="3"/>
  </si>
  <si>
    <t>NG</t>
    <phoneticPr fontId="3"/>
  </si>
  <si>
    <t>財務会計システム　要件定義及び回答書【１　共通項目】</t>
    <rPh sb="0" eb="4">
      <t>ザイムカイケイ</t>
    </rPh>
    <rPh sb="9" eb="11">
      <t>ヨウケン</t>
    </rPh>
    <rPh sb="11" eb="13">
      <t>テイギ</t>
    </rPh>
    <rPh sb="13" eb="14">
      <t>オヨ</t>
    </rPh>
    <rPh sb="15" eb="18">
      <t>カイトウショ</t>
    </rPh>
    <rPh sb="21" eb="25">
      <t>キョウツウコウモク</t>
    </rPh>
    <phoneticPr fontId="3"/>
  </si>
  <si>
    <t>財務会計システム　要件定義及び回答書【２　予算編成】</t>
    <rPh sb="21" eb="25">
      <t>ヨサンヘンセイ</t>
    </rPh>
    <phoneticPr fontId="3"/>
  </si>
  <si>
    <t>財務会計システム　要件定義及び回答書【３　執行管理】</t>
    <rPh sb="21" eb="25">
      <t>シッコウカンリ</t>
    </rPh>
    <phoneticPr fontId="3"/>
  </si>
  <si>
    <t>財務会計システム　要件定義及び回答書【４　決算統計】</t>
    <rPh sb="21" eb="25">
      <t>ケッサントウケイ</t>
    </rPh>
    <phoneticPr fontId="3"/>
  </si>
  <si>
    <t>財務会計システム　要件定義及び回答書【５　起債管理】</t>
    <rPh sb="21" eb="25">
      <t>キサイカンリ</t>
    </rPh>
    <phoneticPr fontId="3"/>
  </si>
  <si>
    <t>財務会計システム　要件定義及び回答書【６　備品管理】</t>
    <rPh sb="21" eb="23">
      <t>ビヒン</t>
    </rPh>
    <rPh sb="23" eb="25">
      <t>カンリ</t>
    </rPh>
    <phoneticPr fontId="3"/>
  </si>
  <si>
    <t>財務会計システム　要件定義及び回答書【７　業者管理】</t>
    <rPh sb="21" eb="23">
      <t>ギョウシャ</t>
    </rPh>
    <rPh sb="23" eb="25">
      <t>カンリ</t>
    </rPh>
    <phoneticPr fontId="3"/>
  </si>
  <si>
    <t>財務会計システム　要件定義及び回答書【８　契約管理】</t>
    <rPh sb="21" eb="23">
      <t>ケイヤク</t>
    </rPh>
    <rPh sb="23" eb="25">
      <t>カンリ</t>
    </rPh>
    <phoneticPr fontId="3"/>
  </si>
  <si>
    <t>財務会計システム　要件定義及び回答書【９　債務負担管理】</t>
    <rPh sb="21" eb="27">
      <t>サイムフタンカンリ</t>
    </rPh>
    <phoneticPr fontId="3"/>
  </si>
  <si>
    <t>⑦判定</t>
    <rPh sb="1" eb="3">
      <t>ハンテイ</t>
    </rPh>
    <phoneticPr fontId="3"/>
  </si>
  <si>
    <t>④各点数</t>
    <rPh sb="1" eb="2">
      <t>カク</t>
    </rPh>
    <rPh sb="2" eb="4">
      <t>テンスウ</t>
    </rPh>
    <phoneticPr fontId="3"/>
  </si>
  <si>
    <t>手書き納付等、財務会計システム以外で発行された納付書又は現金で収納収入されたものについてOCRで処理できること。</t>
    <rPh sb="0" eb="2">
      <t>テガ</t>
    </rPh>
    <rPh sb="3" eb="5">
      <t>ノウフ</t>
    </rPh>
    <rPh sb="5" eb="6">
      <t>ナド</t>
    </rPh>
    <rPh sb="7" eb="11">
      <t>ザイムカイケイ</t>
    </rPh>
    <rPh sb="15" eb="17">
      <t>イガイ</t>
    </rPh>
    <rPh sb="18" eb="20">
      <t>ハッコウ</t>
    </rPh>
    <rPh sb="23" eb="26">
      <t>ノウフショ</t>
    </rPh>
    <rPh sb="26" eb="27">
      <t>マタ</t>
    </rPh>
    <rPh sb="28" eb="30">
      <t>ゲンキン</t>
    </rPh>
    <rPh sb="31" eb="33">
      <t>シュウノウ</t>
    </rPh>
    <rPh sb="33" eb="35">
      <t>シュウニュウ</t>
    </rPh>
    <rPh sb="48" eb="50">
      <t>ショリ</t>
    </rPh>
    <phoneticPr fontId="3"/>
  </si>
  <si>
    <t>ワード、エクセル等PDF以外の再編集可能なもので予算査定書が出力できること。</t>
    <rPh sb="8" eb="9">
      <t>トウ</t>
    </rPh>
    <rPh sb="12" eb="14">
      <t>イガイ</t>
    </rPh>
    <rPh sb="15" eb="18">
      <t>サイヘンシュウ</t>
    </rPh>
    <rPh sb="18" eb="20">
      <t>カノウ</t>
    </rPh>
    <rPh sb="24" eb="29">
      <t>ヨサンサテイショ</t>
    </rPh>
    <rPh sb="30" eb="32">
      <t>シュツリョク</t>
    </rPh>
    <phoneticPr fontId="3"/>
  </si>
  <si>
    <t>歳出予算内示書において、市長査定用のみ管理部門のみ入力可能な項目（項番36）の出力が行えること。</t>
    <rPh sb="0" eb="2">
      <t>サイシュツ</t>
    </rPh>
    <rPh sb="2" eb="4">
      <t>ヨサン</t>
    </rPh>
    <rPh sb="4" eb="7">
      <t>ナイジショ</t>
    </rPh>
    <rPh sb="12" eb="14">
      <t>シチョウ</t>
    </rPh>
    <rPh sb="14" eb="16">
      <t>サテイ</t>
    </rPh>
    <rPh sb="16" eb="17">
      <t>ヨウ</t>
    </rPh>
    <rPh sb="19" eb="23">
      <t>カンリブモン</t>
    </rPh>
    <rPh sb="25" eb="27">
      <t>ニュウリョク</t>
    </rPh>
    <rPh sb="27" eb="29">
      <t>カノウ</t>
    </rPh>
    <rPh sb="30" eb="32">
      <t>コウモク</t>
    </rPh>
    <rPh sb="39" eb="41">
      <t>シュツリョク</t>
    </rPh>
    <rPh sb="42" eb="43">
      <t>オコナ</t>
    </rPh>
    <phoneticPr fontId="3"/>
  </si>
  <si>
    <t>委託、物品業種においては、業種以下の細目の管理が可能であること。</t>
    <rPh sb="5" eb="7">
      <t>ギョウシュ</t>
    </rPh>
    <rPh sb="13" eb="15">
      <t>ギョウシュ</t>
    </rPh>
    <rPh sb="15" eb="17">
      <t>イカ</t>
    </rPh>
    <rPh sb="18" eb="20">
      <t>サイモク</t>
    </rPh>
    <rPh sb="21" eb="23">
      <t>カンリ</t>
    </rPh>
    <rPh sb="24" eb="26">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</si>
</sst>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ＭＳ 明朝"/>
      <family val="2"/>
      <charset val="128"/>
    </font>
    <font>
      <b/>
      <sz val="18"/>
      <color theme="3"/>
      <name val="ＭＳ Ｐゴシック"/>
      <family val="2"/>
      <charset val="128"/>
      <scheme val="major"/>
    </font>
    <font>
      <b/>
      <sz val="15"/>
      <color theme="3"/>
      <name val="ＭＳ 明朝"/>
      <family val="2"/>
      <charset val="128"/>
    </font>
    <font>
      <sz val="6"/>
      <name val="ＭＳ 明朝"/>
      <family val="2"/>
      <charset val="128"/>
    </font>
    <font>
      <sz val="10"/>
      <name val="ＭＳ 明朝"/>
      <family val="1"/>
      <charset val="128"/>
    </font>
    <font>
      <b/>
      <sz val="10"/>
      <color theme="1"/>
      <name val="ＭＳ 明朝"/>
      <family val="1"/>
      <charset val="128"/>
    </font>
    <font>
      <b/>
      <sz val="10"/>
      <name val="メイリオ"/>
      <family val="3"/>
      <charset val="128"/>
    </font>
    <font>
      <sz val="10"/>
      <color theme="1"/>
      <name val="メイリオ"/>
      <family val="3"/>
      <charset val="128"/>
    </font>
    <font>
      <sz val="10"/>
      <name val="メイリオ"/>
      <family val="3"/>
      <charset val="128"/>
    </font>
    <font>
      <sz val="10"/>
      <color rgb="FFFF0000"/>
      <name val="メイリオ"/>
      <family val="3"/>
      <charset val="128"/>
    </font>
    <font>
      <sz val="18"/>
      <color theme="3"/>
      <name val="ＭＳ Ｐゴシック"/>
      <family val="2"/>
      <charset val="128"/>
      <scheme val="major"/>
    </font>
    <font>
      <b/>
      <sz val="10"/>
      <color theme="1"/>
      <name val="メイリオ"/>
      <family val="3"/>
      <charset val="128"/>
    </font>
    <font>
      <b/>
      <sz val="10"/>
      <color rgb="FFFF0000"/>
      <name val="メイリオ"/>
      <family val="3"/>
      <charset val="128"/>
    </font>
    <font>
      <sz val="10"/>
      <color rgb="FF0000FF"/>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rgb="FF000000"/>
      </left>
      <right style="thin">
        <color rgb="FF000000"/>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7" fillId="2" borderId="0" xfId="0" applyFont="1" applyFill="1">
      <alignment vertical="center"/>
    </xf>
    <xf numFmtId="0" fontId="8" fillId="2" borderId="4" xfId="0" applyFont="1" applyFill="1" applyBorder="1">
      <alignment vertical="center"/>
    </xf>
    <xf numFmtId="0" fontId="8" fillId="2" borderId="4" xfId="0" applyFont="1" applyFill="1" applyBorder="1" applyAlignment="1">
      <alignment vertical="center" wrapText="1"/>
    </xf>
    <xf numFmtId="0" fontId="8" fillId="2" borderId="2" xfId="0" applyFont="1" applyFill="1" applyBorder="1">
      <alignment vertical="center"/>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0" xfId="0" applyFont="1" applyFill="1">
      <alignment vertical="center"/>
    </xf>
    <xf numFmtId="0" fontId="8" fillId="2" borderId="3" xfId="0" applyFont="1" applyFill="1" applyBorder="1">
      <alignment vertical="center"/>
    </xf>
    <xf numFmtId="0" fontId="8" fillId="2" borderId="3" xfId="0" applyFont="1" applyFill="1" applyBorder="1" applyAlignment="1">
      <alignment vertical="center" wrapText="1"/>
    </xf>
    <xf numFmtId="0" fontId="7" fillId="2" borderId="0" xfId="0" applyFont="1" applyFill="1" applyAlignment="1">
      <alignment vertical="center" wrapText="1"/>
    </xf>
    <xf numFmtId="0" fontId="8" fillId="2" borderId="0" xfId="0" applyFont="1" applyFill="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5" xfId="0" applyFont="1" applyFill="1" applyBorder="1" applyProtection="1">
      <alignment vertical="center"/>
      <protection locked="0"/>
    </xf>
    <xf numFmtId="0" fontId="11" fillId="2" borderId="0" xfId="0" applyFont="1" applyFill="1">
      <alignment vertical="center"/>
    </xf>
    <xf numFmtId="0" fontId="6" fillId="2" borderId="0" xfId="0" applyFont="1" applyFill="1">
      <alignment vertical="center"/>
    </xf>
    <xf numFmtId="0" fontId="8" fillId="0" borderId="4" xfId="0" applyFont="1" applyFill="1" applyBorder="1">
      <alignment vertical="center"/>
    </xf>
    <xf numFmtId="0" fontId="8" fillId="0" borderId="2" xfId="0" applyFont="1" applyFill="1" applyBorder="1">
      <alignment vertical="center"/>
    </xf>
    <xf numFmtId="0" fontId="8" fillId="0" borderId="2" xfId="0" applyFont="1" applyFill="1" applyBorder="1" applyAlignment="1">
      <alignment vertical="center" wrapText="1"/>
    </xf>
    <xf numFmtId="0" fontId="8" fillId="0" borderId="4" xfId="0" applyFont="1" applyFill="1" applyBorder="1" applyAlignment="1">
      <alignment horizontal="center" vertical="center" wrapText="1"/>
    </xf>
    <xf numFmtId="0" fontId="9" fillId="2" borderId="0" xfId="0" applyFont="1" applyFill="1" applyAlignment="1">
      <alignment vertical="center" wrapText="1"/>
    </xf>
    <xf numFmtId="0" fontId="8" fillId="0" borderId="4" xfId="0" applyFont="1" applyFill="1" applyBorder="1" applyAlignment="1">
      <alignment vertical="center" wrapText="1"/>
    </xf>
    <xf numFmtId="0" fontId="8" fillId="0" borderId="0" xfId="0" applyFont="1" applyFill="1">
      <alignment vertical="center"/>
    </xf>
    <xf numFmtId="0" fontId="8" fillId="0" borderId="5" xfId="0" applyFont="1" applyFill="1" applyBorder="1" applyAlignment="1" applyProtection="1">
      <alignment vertical="top" wrapText="1"/>
      <protection locked="0"/>
    </xf>
    <xf numFmtId="0" fontId="8" fillId="0" borderId="5" xfId="0" applyFont="1" applyFill="1" applyBorder="1" applyAlignment="1" applyProtection="1">
      <alignment horizontal="center" vertical="center" wrapText="1"/>
      <protection locked="0"/>
    </xf>
    <xf numFmtId="0" fontId="8" fillId="0" borderId="0" xfId="0" applyFont="1" applyFill="1" applyBorder="1">
      <alignment vertical="center"/>
    </xf>
    <xf numFmtId="0" fontId="8" fillId="0" borderId="2" xfId="0" applyFont="1" applyFill="1" applyBorder="1" applyAlignment="1">
      <alignment horizontal="center" vertical="center"/>
    </xf>
    <xf numFmtId="0" fontId="8" fillId="0" borderId="3" xfId="0" applyFont="1" applyFill="1" applyBorder="1">
      <alignment vertical="center"/>
    </xf>
    <xf numFmtId="0" fontId="8" fillId="0" borderId="3" xfId="0" applyFont="1" applyFill="1" applyBorder="1" applyAlignment="1">
      <alignment vertical="center" wrapText="1"/>
    </xf>
    <xf numFmtId="0" fontId="8" fillId="0" borderId="3" xfId="0" applyFont="1" applyFill="1" applyBorder="1" applyAlignment="1">
      <alignment horizontal="center" vertical="center"/>
    </xf>
    <xf numFmtId="0" fontId="8" fillId="0" borderId="2" xfId="0" applyFont="1" applyFill="1" applyBorder="1" applyAlignment="1" applyProtection="1">
      <alignment vertical="top" wrapText="1"/>
    </xf>
    <xf numFmtId="0" fontId="8" fillId="0" borderId="2" xfId="0" applyFont="1" applyFill="1" applyBorder="1" applyProtection="1">
      <alignment vertical="center"/>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0" xfId="0" applyFont="1">
      <alignment vertical="center"/>
    </xf>
    <xf numFmtId="0" fontId="7" fillId="0" borderId="1" xfId="0" applyFont="1" applyBorder="1">
      <alignment vertical="center"/>
    </xf>
    <xf numFmtId="0" fontId="11"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lignment vertical="center"/>
    </xf>
    <xf numFmtId="0" fontId="11" fillId="0" borderId="6" xfId="0" applyFont="1" applyBorder="1" applyAlignment="1">
      <alignment horizontal="center" vertical="center"/>
    </xf>
    <xf numFmtId="0" fontId="12" fillId="0" borderId="6"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protection locked="0"/>
    </xf>
    <xf numFmtId="0" fontId="8" fillId="0" borderId="4" xfId="0" applyFont="1" applyFill="1" applyBorder="1" applyAlignment="1" applyProtection="1">
      <alignment vertical="center" wrapText="1"/>
      <protection locked="0"/>
    </xf>
    <xf numFmtId="0" fontId="8" fillId="0" borderId="3" xfId="0" applyFont="1" applyFill="1" applyBorder="1" applyAlignment="1" applyProtection="1">
      <alignment vertical="center" wrapText="1"/>
      <protection locked="0"/>
    </xf>
    <xf numFmtId="0" fontId="7" fillId="2" borderId="0" xfId="0" applyFont="1" applyFill="1" applyProtection="1">
      <alignment vertical="center"/>
      <protection locked="0"/>
    </xf>
    <xf numFmtId="0" fontId="8" fillId="0" borderId="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4" xfId="0" applyFont="1" applyFill="1" applyBorder="1" applyAlignment="1" applyProtection="1">
      <alignment vertical="center" wrapText="1"/>
      <protection locked="0"/>
    </xf>
    <xf numFmtId="0" fontId="8" fillId="2" borderId="2" xfId="0" applyFont="1" applyFill="1" applyBorder="1" applyAlignment="1" applyProtection="1">
      <alignment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12" fillId="0" borderId="0" xfId="0" applyFont="1" applyAlignment="1">
      <alignment horizontal="center" vertical="center"/>
    </xf>
  </cellXfs>
  <cellStyles count="1">
    <cellStyle name="標準" xfId="0" builtinId="0"/>
  </cellStyles>
  <dxfs count="3">
    <dxf>
      <fill>
        <patternFill>
          <bgColor rgb="FFFFFF00"/>
        </patternFill>
      </fill>
    </dxf>
    <dxf>
      <fill>
        <patternFill>
          <bgColor rgb="FFFF0000"/>
        </patternFill>
      </fill>
    </dxf>
    <dxf>
      <fill>
        <patternFill patternType="solid">
          <bgColor rgb="FFFF0000"/>
        </patternFill>
      </fill>
    </dxf>
  </dxfs>
  <tableStyles count="0" defaultTableStyle="TableStyleMedium9"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2"/>
  <sheetViews>
    <sheetView tabSelected="1" view="pageBreakPreview" zoomScale="85" zoomScaleNormal="85"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1" customWidth="1"/>
    <col min="2" max="2" width="11.42578125" style="1" customWidth="1"/>
    <col min="3" max="3" width="21.42578125" style="1" customWidth="1"/>
    <col min="4" max="4" width="30" style="1" customWidth="1"/>
    <col min="5" max="5" width="46.42578125" style="10" customWidth="1"/>
    <col min="6" max="6" width="21.28515625" style="1" customWidth="1"/>
    <col min="7" max="7" width="23.5703125" style="62" customWidth="1"/>
    <col min="8" max="8" width="40.7109375" style="62" customWidth="1"/>
    <col min="9" max="16384" width="9.140625" style="1"/>
  </cols>
  <sheetData>
    <row r="1" spans="1:8" x14ac:dyDescent="0.15">
      <c r="A1" s="18" t="s">
        <v>735</v>
      </c>
      <c r="G1" s="1"/>
      <c r="H1" s="1"/>
    </row>
    <row r="2" spans="1:8" ht="82.5" x14ac:dyDescent="0.15">
      <c r="G2" s="10" t="s">
        <v>576</v>
      </c>
      <c r="H2" s="1"/>
    </row>
    <row r="3" spans="1:8" ht="49.5" x14ac:dyDescent="0.15">
      <c r="A3" s="12" t="s">
        <v>0</v>
      </c>
      <c r="B3" s="12" t="s">
        <v>1</v>
      </c>
      <c r="C3" s="12" t="s">
        <v>2</v>
      </c>
      <c r="D3" s="12" t="s">
        <v>3</v>
      </c>
      <c r="E3" s="13" t="s">
        <v>578</v>
      </c>
      <c r="F3" s="12" t="s">
        <v>574</v>
      </c>
      <c r="G3" s="14" t="s">
        <v>575</v>
      </c>
      <c r="H3" s="15" t="s">
        <v>577</v>
      </c>
    </row>
    <row r="4" spans="1:8" ht="33" x14ac:dyDescent="0.15">
      <c r="A4" s="20">
        <f>ROW()-3</f>
        <v>1</v>
      </c>
      <c r="B4" s="20" t="s">
        <v>52</v>
      </c>
      <c r="C4" s="20" t="s">
        <v>647</v>
      </c>
      <c r="D4" s="20"/>
      <c r="E4" s="25" t="s">
        <v>657</v>
      </c>
      <c r="F4" s="23" t="s">
        <v>618</v>
      </c>
      <c r="G4" s="58"/>
      <c r="H4" s="59"/>
    </row>
    <row r="5" spans="1:8" ht="33" x14ac:dyDescent="0.15">
      <c r="A5" s="20">
        <f t="shared" ref="A5:A9" si="0">ROW()-3</f>
        <v>2</v>
      </c>
      <c r="B5" s="20" t="s">
        <v>52</v>
      </c>
      <c r="C5" s="20" t="s">
        <v>647</v>
      </c>
      <c r="D5" s="20"/>
      <c r="E5" s="22" t="s">
        <v>658</v>
      </c>
      <c r="F5" s="23" t="s">
        <v>618</v>
      </c>
      <c r="G5" s="58"/>
      <c r="H5" s="59"/>
    </row>
    <row r="6" spans="1:8" ht="33" x14ac:dyDescent="0.15">
      <c r="A6" s="20">
        <f t="shared" si="0"/>
        <v>3</v>
      </c>
      <c r="B6" s="20" t="s">
        <v>52</v>
      </c>
      <c r="C6" s="20" t="s">
        <v>647</v>
      </c>
      <c r="D6" s="20" t="s">
        <v>648</v>
      </c>
      <c r="E6" s="25" t="s">
        <v>654</v>
      </c>
      <c r="F6" s="23" t="s">
        <v>618</v>
      </c>
      <c r="G6" s="58"/>
      <c r="H6" s="59"/>
    </row>
    <row r="7" spans="1:8" ht="33" x14ac:dyDescent="0.15">
      <c r="A7" s="20">
        <f t="shared" si="0"/>
        <v>4</v>
      </c>
      <c r="B7" s="20" t="s">
        <v>52</v>
      </c>
      <c r="C7" s="20" t="s">
        <v>647</v>
      </c>
      <c r="D7" s="20" t="s">
        <v>652</v>
      </c>
      <c r="E7" s="25" t="s">
        <v>653</v>
      </c>
      <c r="F7" s="23" t="s">
        <v>618</v>
      </c>
      <c r="G7" s="58"/>
      <c r="H7" s="59"/>
    </row>
    <row r="8" spans="1:8" x14ac:dyDescent="0.15">
      <c r="A8" s="20">
        <f t="shared" si="0"/>
        <v>5</v>
      </c>
      <c r="B8" s="20" t="s">
        <v>52</v>
      </c>
      <c r="C8" s="20" t="s">
        <v>647</v>
      </c>
      <c r="D8" s="20" t="s">
        <v>655</v>
      </c>
      <c r="E8" s="25" t="s">
        <v>656</v>
      </c>
      <c r="F8" s="23" t="s">
        <v>618</v>
      </c>
      <c r="G8" s="58"/>
      <c r="H8" s="59"/>
    </row>
    <row r="9" spans="1:8" ht="33" x14ac:dyDescent="0.15">
      <c r="A9" s="20">
        <f t="shared" si="0"/>
        <v>6</v>
      </c>
      <c r="B9" s="20" t="s">
        <v>52</v>
      </c>
      <c r="C9" s="35" t="s">
        <v>647</v>
      </c>
      <c r="D9" s="35" t="s">
        <v>649</v>
      </c>
      <c r="E9" s="34" t="s">
        <v>650</v>
      </c>
      <c r="F9" s="23" t="s">
        <v>651</v>
      </c>
      <c r="G9" s="58"/>
      <c r="H9" s="59"/>
    </row>
    <row r="10" spans="1:8" ht="33" x14ac:dyDescent="0.15">
      <c r="A10" s="20">
        <f t="shared" ref="A10:A32" si="1">ROW()-3</f>
        <v>7</v>
      </c>
      <c r="B10" s="21" t="s">
        <v>52</v>
      </c>
      <c r="C10" s="35" t="s">
        <v>647</v>
      </c>
      <c r="D10" s="21" t="s">
        <v>139</v>
      </c>
      <c r="E10" s="22" t="s">
        <v>140</v>
      </c>
      <c r="F10" s="23" t="s">
        <v>619</v>
      </c>
      <c r="G10" s="58"/>
      <c r="H10" s="59"/>
    </row>
    <row r="11" spans="1:8" ht="49.5" x14ac:dyDescent="0.15">
      <c r="A11" s="20">
        <f t="shared" si="1"/>
        <v>8</v>
      </c>
      <c r="B11" s="21" t="s">
        <v>52</v>
      </c>
      <c r="C11" s="35" t="s">
        <v>647</v>
      </c>
      <c r="D11" s="21" t="s">
        <v>54</v>
      </c>
      <c r="E11" s="22" t="s">
        <v>660</v>
      </c>
      <c r="F11" s="23" t="s">
        <v>619</v>
      </c>
      <c r="G11" s="58"/>
      <c r="H11" s="59"/>
    </row>
    <row r="12" spans="1:8" ht="33" x14ac:dyDescent="0.15">
      <c r="A12" s="20">
        <f t="shared" si="1"/>
        <v>9</v>
      </c>
      <c r="B12" s="21" t="s">
        <v>52</v>
      </c>
      <c r="C12" s="35" t="s">
        <v>647</v>
      </c>
      <c r="D12" s="21" t="s">
        <v>141</v>
      </c>
      <c r="E12" s="22" t="s">
        <v>142</v>
      </c>
      <c r="F12" s="23" t="s">
        <v>619</v>
      </c>
      <c r="G12" s="58"/>
      <c r="H12" s="59"/>
    </row>
    <row r="13" spans="1:8" ht="33" x14ac:dyDescent="0.15">
      <c r="A13" s="20">
        <f t="shared" si="1"/>
        <v>10</v>
      </c>
      <c r="B13" s="21" t="s">
        <v>52</v>
      </c>
      <c r="C13" s="35" t="s">
        <v>647</v>
      </c>
      <c r="D13" s="21" t="s">
        <v>143</v>
      </c>
      <c r="E13" s="22" t="s">
        <v>144</v>
      </c>
      <c r="F13" s="23" t="s">
        <v>619</v>
      </c>
      <c r="G13" s="58"/>
      <c r="H13" s="59"/>
    </row>
    <row r="14" spans="1:8" ht="49.5" x14ac:dyDescent="0.15">
      <c r="A14" s="20">
        <f t="shared" si="1"/>
        <v>11</v>
      </c>
      <c r="B14" s="21" t="s">
        <v>52</v>
      </c>
      <c r="C14" s="35" t="s">
        <v>647</v>
      </c>
      <c r="D14" s="21" t="s">
        <v>57</v>
      </c>
      <c r="E14" s="22" t="s">
        <v>145</v>
      </c>
      <c r="F14" s="23" t="s">
        <v>619</v>
      </c>
      <c r="G14" s="58"/>
      <c r="H14" s="59"/>
    </row>
    <row r="15" spans="1:8" ht="49.5" x14ac:dyDescent="0.15">
      <c r="A15" s="20">
        <f t="shared" si="1"/>
        <v>12</v>
      </c>
      <c r="B15" s="21" t="s">
        <v>52</v>
      </c>
      <c r="C15" s="35" t="s">
        <v>647</v>
      </c>
      <c r="D15" s="21" t="s">
        <v>148</v>
      </c>
      <c r="E15" s="22" t="s">
        <v>149</v>
      </c>
      <c r="F15" s="23" t="s">
        <v>619</v>
      </c>
      <c r="G15" s="58"/>
      <c r="H15" s="59"/>
    </row>
    <row r="16" spans="1:8" ht="33" x14ac:dyDescent="0.15">
      <c r="A16" s="20">
        <f>ROW()-3</f>
        <v>13</v>
      </c>
      <c r="B16" s="20" t="s">
        <v>52</v>
      </c>
      <c r="C16" s="20" t="s">
        <v>123</v>
      </c>
      <c r="D16" s="20" t="s">
        <v>56</v>
      </c>
      <c r="E16" s="25" t="s">
        <v>291</v>
      </c>
      <c r="F16" s="23" t="s">
        <v>619</v>
      </c>
      <c r="G16" s="58"/>
      <c r="H16" s="60"/>
    </row>
    <row r="17" spans="1:8" ht="49.5" x14ac:dyDescent="0.15">
      <c r="A17" s="20">
        <f t="shared" si="1"/>
        <v>14</v>
      </c>
      <c r="B17" s="21" t="s">
        <v>52</v>
      </c>
      <c r="C17" s="21" t="s">
        <v>123</v>
      </c>
      <c r="D17" s="21" t="s">
        <v>122</v>
      </c>
      <c r="E17" s="22" t="s">
        <v>125</v>
      </c>
      <c r="F17" s="23" t="s">
        <v>619</v>
      </c>
      <c r="G17" s="58"/>
      <c r="H17" s="59"/>
    </row>
    <row r="18" spans="1:8" ht="66" x14ac:dyDescent="0.15">
      <c r="A18" s="20">
        <f t="shared" si="1"/>
        <v>15</v>
      </c>
      <c r="B18" s="21" t="s">
        <v>52</v>
      </c>
      <c r="C18" s="21" t="s">
        <v>123</v>
      </c>
      <c r="D18" s="21" t="s">
        <v>55</v>
      </c>
      <c r="E18" s="22" t="s">
        <v>126</v>
      </c>
      <c r="F18" s="23" t="s">
        <v>619</v>
      </c>
      <c r="G18" s="58"/>
      <c r="H18" s="59"/>
    </row>
    <row r="19" spans="1:8" ht="99" x14ac:dyDescent="0.15">
      <c r="A19" s="20">
        <f t="shared" si="1"/>
        <v>16</v>
      </c>
      <c r="B19" s="21" t="s">
        <v>52</v>
      </c>
      <c r="C19" s="21" t="s">
        <v>123</v>
      </c>
      <c r="D19" s="21" t="s">
        <v>127</v>
      </c>
      <c r="E19" s="22" t="s">
        <v>129</v>
      </c>
      <c r="F19" s="23" t="s">
        <v>619</v>
      </c>
      <c r="G19" s="58"/>
      <c r="H19" s="59"/>
    </row>
    <row r="20" spans="1:8" ht="33" x14ac:dyDescent="0.15">
      <c r="A20" s="20">
        <f t="shared" si="1"/>
        <v>17</v>
      </c>
      <c r="B20" s="21" t="s">
        <v>52</v>
      </c>
      <c r="C20" s="21" t="s">
        <v>123</v>
      </c>
      <c r="D20" s="21" t="s">
        <v>124</v>
      </c>
      <c r="E20" s="22" t="s">
        <v>128</v>
      </c>
      <c r="F20" s="23" t="s">
        <v>619</v>
      </c>
      <c r="G20" s="58"/>
      <c r="H20" s="59"/>
    </row>
    <row r="21" spans="1:8" ht="33" x14ac:dyDescent="0.15">
      <c r="A21" s="20">
        <f t="shared" si="1"/>
        <v>18</v>
      </c>
      <c r="B21" s="21" t="s">
        <v>52</v>
      </c>
      <c r="C21" s="21" t="s">
        <v>123</v>
      </c>
      <c r="D21" s="21" t="s">
        <v>131</v>
      </c>
      <c r="E21" s="22" t="s">
        <v>132</v>
      </c>
      <c r="F21" s="23" t="s">
        <v>619</v>
      </c>
      <c r="G21" s="58"/>
      <c r="H21" s="59"/>
    </row>
    <row r="22" spans="1:8" s="7" customFormat="1" ht="33" x14ac:dyDescent="0.15">
      <c r="A22" s="20">
        <f t="shared" si="1"/>
        <v>19</v>
      </c>
      <c r="B22" s="21" t="s">
        <v>26</v>
      </c>
      <c r="C22" s="21" t="s">
        <v>123</v>
      </c>
      <c r="D22" s="21" t="s">
        <v>130</v>
      </c>
      <c r="E22" s="22" t="s">
        <v>91</v>
      </c>
      <c r="F22" s="23" t="s">
        <v>619</v>
      </c>
      <c r="G22" s="58"/>
      <c r="H22" s="58"/>
    </row>
    <row r="23" spans="1:8" s="7" customFormat="1" ht="33" x14ac:dyDescent="0.15">
      <c r="A23" s="20">
        <f t="shared" si="1"/>
        <v>20</v>
      </c>
      <c r="B23" s="21" t="s">
        <v>26</v>
      </c>
      <c r="C23" s="21" t="s">
        <v>123</v>
      </c>
      <c r="D23" s="21" t="s">
        <v>133</v>
      </c>
      <c r="E23" s="22" t="s">
        <v>407</v>
      </c>
      <c r="F23" s="23" t="s">
        <v>619</v>
      </c>
      <c r="G23" s="58"/>
      <c r="H23" s="58"/>
    </row>
    <row r="24" spans="1:8" ht="49.5" x14ac:dyDescent="0.15">
      <c r="A24" s="20">
        <f t="shared" si="1"/>
        <v>21</v>
      </c>
      <c r="B24" s="21" t="s">
        <v>52</v>
      </c>
      <c r="C24" s="21" t="s">
        <v>134</v>
      </c>
      <c r="D24" s="21" t="s">
        <v>135</v>
      </c>
      <c r="E24" s="22" t="s">
        <v>661</v>
      </c>
      <c r="F24" s="23" t="s">
        <v>619</v>
      </c>
      <c r="G24" s="58"/>
      <c r="H24" s="59"/>
    </row>
    <row r="25" spans="1:8" ht="33" x14ac:dyDescent="0.15">
      <c r="A25" s="20">
        <f t="shared" si="1"/>
        <v>22</v>
      </c>
      <c r="B25" s="21" t="s">
        <v>52</v>
      </c>
      <c r="C25" s="21" t="s">
        <v>134</v>
      </c>
      <c r="D25" s="21" t="s">
        <v>136</v>
      </c>
      <c r="E25" s="22" t="s">
        <v>292</v>
      </c>
      <c r="F25" s="23" t="s">
        <v>619</v>
      </c>
      <c r="G25" s="58"/>
      <c r="H25" s="59"/>
    </row>
    <row r="26" spans="1:8" ht="49.5" x14ac:dyDescent="0.15">
      <c r="A26" s="20">
        <f t="shared" si="1"/>
        <v>23</v>
      </c>
      <c r="B26" s="21" t="s">
        <v>52</v>
      </c>
      <c r="C26" s="21" t="s">
        <v>134</v>
      </c>
      <c r="D26" s="21" t="s">
        <v>137</v>
      </c>
      <c r="E26" s="22" t="s">
        <v>138</v>
      </c>
      <c r="F26" s="23" t="s">
        <v>619</v>
      </c>
      <c r="G26" s="58"/>
      <c r="H26" s="59"/>
    </row>
    <row r="27" spans="1:8" ht="49.5" x14ac:dyDescent="0.15">
      <c r="A27" s="20">
        <f t="shared" si="1"/>
        <v>24</v>
      </c>
      <c r="B27" s="21" t="s">
        <v>52</v>
      </c>
      <c r="C27" s="21" t="s">
        <v>53</v>
      </c>
      <c r="D27" s="21" t="s">
        <v>53</v>
      </c>
      <c r="E27" s="22" t="s">
        <v>293</v>
      </c>
      <c r="F27" s="23" t="s">
        <v>619</v>
      </c>
      <c r="G27" s="58"/>
      <c r="H27" s="59"/>
    </row>
    <row r="28" spans="1:8" ht="33" x14ac:dyDescent="0.15">
      <c r="A28" s="20">
        <f t="shared" si="1"/>
        <v>25</v>
      </c>
      <c r="B28" s="21" t="s">
        <v>52</v>
      </c>
      <c r="C28" s="21" t="s">
        <v>53</v>
      </c>
      <c r="D28" s="21" t="s">
        <v>147</v>
      </c>
      <c r="E28" s="22" t="s">
        <v>146</v>
      </c>
      <c r="F28" s="23" t="s">
        <v>619</v>
      </c>
      <c r="G28" s="58"/>
      <c r="H28" s="59"/>
    </row>
    <row r="29" spans="1:8" ht="33" x14ac:dyDescent="0.15">
      <c r="A29" s="20">
        <f t="shared" si="1"/>
        <v>26</v>
      </c>
      <c r="B29" s="21" t="s">
        <v>52</v>
      </c>
      <c r="C29" s="21" t="s">
        <v>53</v>
      </c>
      <c r="D29" s="21" t="s">
        <v>147</v>
      </c>
      <c r="E29" s="22" t="s">
        <v>717</v>
      </c>
      <c r="F29" s="23" t="s">
        <v>619</v>
      </c>
      <c r="G29" s="58"/>
      <c r="H29" s="59"/>
    </row>
    <row r="30" spans="1:8" ht="82.5" x14ac:dyDescent="0.15">
      <c r="A30" s="20">
        <f t="shared" si="1"/>
        <v>27</v>
      </c>
      <c r="B30" s="21" t="s">
        <v>52</v>
      </c>
      <c r="C30" s="21" t="s">
        <v>150</v>
      </c>
      <c r="D30" s="21" t="s">
        <v>151</v>
      </c>
      <c r="E30" s="22" t="s">
        <v>152</v>
      </c>
      <c r="F30" s="23" t="s">
        <v>618</v>
      </c>
      <c r="G30" s="58"/>
      <c r="H30" s="59"/>
    </row>
    <row r="31" spans="1:8" ht="33" x14ac:dyDescent="0.15">
      <c r="A31" s="20">
        <f t="shared" si="1"/>
        <v>28</v>
      </c>
      <c r="B31" s="21" t="s">
        <v>52</v>
      </c>
      <c r="C31" s="21" t="s">
        <v>718</v>
      </c>
      <c r="D31" s="21" t="s">
        <v>153</v>
      </c>
      <c r="E31" s="22" t="s">
        <v>121</v>
      </c>
      <c r="F31" s="23" t="s">
        <v>618</v>
      </c>
      <c r="G31" s="58"/>
      <c r="H31" s="59"/>
    </row>
    <row r="32" spans="1:8" x14ac:dyDescent="0.15">
      <c r="A32" s="31">
        <f t="shared" si="1"/>
        <v>29</v>
      </c>
      <c r="B32" s="31" t="s">
        <v>52</v>
      </c>
      <c r="C32" s="31" t="s">
        <v>188</v>
      </c>
      <c r="D32" s="31" t="s">
        <v>188</v>
      </c>
      <c r="E32" s="32" t="s">
        <v>196</v>
      </c>
      <c r="F32" s="36" t="s">
        <v>618</v>
      </c>
      <c r="G32" s="69"/>
      <c r="H32" s="61"/>
    </row>
  </sheetData>
  <sheetProtection algorithmName="SHA-512" hashValue="ZNr+rwWvVfv1N+hwppcn8pYVpl9Y4aMy4yBawk+29yuFTHesm11Fm+cFDyIZRFzUWKhm6TxHhfwHY4cUnjX4rA==" saltValue="Y/oYrRn9SJoDB8BUcLzeqA==" spinCount="100000" sheet="1" objects="1" scenarios="1"/>
  <autoFilter ref="A3:H3" xr:uid="{8408A54A-90A2-4E72-ACA8-E78F326E3E58}"/>
  <phoneticPr fontId="3"/>
  <dataValidations count="1">
    <dataValidation type="list" allowBlank="1" showInputMessage="1" showErrorMessage="1" sqref="G4:G32" xr:uid="{5E97C975-3289-436D-ACD2-29454009F612}">
      <formula1>"◎,○,△,×"</formula1>
    </dataValidation>
  </dataValidations>
  <pageMargins left="0.7" right="0.7" top="0.75" bottom="0.75" header="0.3" footer="0.3"/>
  <pageSetup paperSize="9" scale="4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B1372-977E-4C47-9457-52EE9ED069A7}">
  <sheetPr>
    <tabColor rgb="FFFF0000"/>
  </sheetPr>
  <dimension ref="A1:AK201"/>
  <sheetViews>
    <sheetView workbookViewId="0"/>
  </sheetViews>
  <sheetFormatPr defaultRowHeight="16.5" x14ac:dyDescent="0.15"/>
  <cols>
    <col min="1" max="24" width="9.140625" style="38"/>
    <col min="25" max="25" width="9.5703125" style="38" bestFit="1" customWidth="1"/>
    <col min="26" max="34" width="9.140625" style="38"/>
    <col min="35" max="35" width="15" bestFit="1" customWidth="1"/>
    <col min="37" max="37" width="12.5703125" customWidth="1"/>
    <col min="38" max="16384" width="9.140625" style="38"/>
  </cols>
  <sheetData>
    <row r="1" spans="1:37" ht="33.75" thickBot="1" x14ac:dyDescent="0.2">
      <c r="A1" s="40" t="s">
        <v>712</v>
      </c>
      <c r="E1" s="55" t="s">
        <v>716</v>
      </c>
      <c r="F1" s="56">
        <f>COUNTIF($A$3:$I$201,"必須")</f>
        <v>424</v>
      </c>
      <c r="G1" s="56" t="s">
        <v>631</v>
      </c>
      <c r="H1" s="57">
        <f>COUNTIF($A$3:$I$201,"要望")</f>
        <v>12</v>
      </c>
      <c r="K1" s="40" t="s">
        <v>710</v>
      </c>
      <c r="U1" s="40" t="s">
        <v>711</v>
      </c>
      <c r="Y1" s="40" t="s">
        <v>745</v>
      </c>
      <c r="AI1" s="41" t="s">
        <v>713</v>
      </c>
      <c r="AJ1" s="38"/>
      <c r="AK1" s="53" t="s">
        <v>715</v>
      </c>
    </row>
    <row r="2" spans="1:37" ht="17.25" thickBot="1" x14ac:dyDescent="0.2">
      <c r="A2" s="43" t="s">
        <v>700</v>
      </c>
      <c r="B2" s="44" t="s">
        <v>627</v>
      </c>
      <c r="C2" s="44" t="s">
        <v>701</v>
      </c>
      <c r="D2" s="44" t="s">
        <v>702</v>
      </c>
      <c r="E2" s="44" t="s">
        <v>62</v>
      </c>
      <c r="F2" s="44" t="s">
        <v>703</v>
      </c>
      <c r="G2" s="44" t="s">
        <v>73</v>
      </c>
      <c r="H2" s="44" t="s">
        <v>704</v>
      </c>
      <c r="I2" s="45" t="s">
        <v>705</v>
      </c>
      <c r="K2" s="43" t="s">
        <v>700</v>
      </c>
      <c r="L2" s="44" t="s">
        <v>627</v>
      </c>
      <c r="M2" s="44" t="s">
        <v>701</v>
      </c>
      <c r="N2" s="44" t="s">
        <v>702</v>
      </c>
      <c r="O2" s="44" t="s">
        <v>62</v>
      </c>
      <c r="P2" s="44" t="s">
        <v>703</v>
      </c>
      <c r="Q2" s="44" t="s">
        <v>73</v>
      </c>
      <c r="R2" s="44" t="s">
        <v>704</v>
      </c>
      <c r="S2" s="45" t="s">
        <v>705</v>
      </c>
      <c r="U2" s="43"/>
      <c r="V2" s="44" t="s">
        <v>618</v>
      </c>
      <c r="W2" s="45" t="s">
        <v>631</v>
      </c>
      <c r="Y2" s="43" t="s">
        <v>700</v>
      </c>
      <c r="Z2" s="44" t="s">
        <v>627</v>
      </c>
      <c r="AA2" s="44" t="s">
        <v>701</v>
      </c>
      <c r="AB2" s="44" t="s">
        <v>702</v>
      </c>
      <c r="AC2" s="44" t="s">
        <v>62</v>
      </c>
      <c r="AD2" s="44" t="s">
        <v>703</v>
      </c>
      <c r="AE2" s="44" t="s">
        <v>73</v>
      </c>
      <c r="AF2" s="44" t="s">
        <v>704</v>
      </c>
      <c r="AG2" s="45" t="s">
        <v>705</v>
      </c>
      <c r="AI2" s="51">
        <f>SUM(Y3:AG201)</f>
        <v>0</v>
      </c>
      <c r="AJ2" s="38"/>
      <c r="AK2" s="54">
        <f>$F$1*$V$3+$H$1*$W$3</f>
        <v>2204</v>
      </c>
    </row>
    <row r="3" spans="1:37" x14ac:dyDescent="0.15">
      <c r="A3" s="46" t="str">
        <f>共通項目!$F4</f>
        <v>必須</v>
      </c>
      <c r="B3" s="39" t="str">
        <f>予算編成!$F4</f>
        <v>必須</v>
      </c>
      <c r="C3" s="39" t="str">
        <f>執行管理!$F4</f>
        <v>必須</v>
      </c>
      <c r="D3" s="39" t="str">
        <f>決算統計!$F4</f>
        <v>必須</v>
      </c>
      <c r="E3" s="39" t="str">
        <f>起債管理!$F4</f>
        <v>必須</v>
      </c>
      <c r="F3" s="39" t="str">
        <f>備品管理!$F4</f>
        <v>必須</v>
      </c>
      <c r="G3" s="39" t="str">
        <f>業者管理!$F4</f>
        <v>必須</v>
      </c>
      <c r="H3" s="39" t="str">
        <f>契約管理!$F4</f>
        <v>必須</v>
      </c>
      <c r="I3" s="47" t="str">
        <f>債務負担管理!$F4</f>
        <v>必須</v>
      </c>
      <c r="K3" s="46">
        <f>共通項目!$G4</f>
        <v>0</v>
      </c>
      <c r="L3" s="39">
        <f>予算編成!$G4</f>
        <v>0</v>
      </c>
      <c r="M3" s="39">
        <f>執行管理!$G4</f>
        <v>0</v>
      </c>
      <c r="N3" s="39">
        <f>決算統計!$G4</f>
        <v>0</v>
      </c>
      <c r="O3" s="39">
        <f>起債管理!$G4</f>
        <v>0</v>
      </c>
      <c r="P3" s="39">
        <f>備品管理!$G4</f>
        <v>0</v>
      </c>
      <c r="Q3" s="39">
        <f>業者管理!$G4</f>
        <v>0</v>
      </c>
      <c r="R3" s="39">
        <f>契約管理!$G4</f>
        <v>0</v>
      </c>
      <c r="S3" s="47">
        <f>債務負担管理!$G4</f>
        <v>0</v>
      </c>
      <c r="U3" s="46" t="s">
        <v>706</v>
      </c>
      <c r="V3" s="39">
        <v>5</v>
      </c>
      <c r="W3" s="47">
        <v>7</v>
      </c>
      <c r="Y3" s="46">
        <f>IFERROR(IF(AND(A3="必須",K3="◎"),計算!$V$3,IF(AND(A3="必須",K3="○"),計算!$V$4,IF(AND(A3="必須",K3="△"),計算!$V$5,IF(AND(A3="必須",K3="×"),計算!$V$6,IF(AND(A3="要望",K3="◎"),計算!$W$3,IF(AND(A3="要望",K3="○"),計算!$W$4,IF(AND(A3="要望",K3="△"),計算!$W$5,IF(AND(A3="要望",K3="×"),計算!$W$6,0)))))))),"")</f>
        <v>0</v>
      </c>
      <c r="Z3" s="39">
        <f>IFERROR(IF(AND(B3="必須",L3="◎"),計算!$V$3,IF(AND(B3="必須",L3="○"),計算!$V$4,IF(AND(B3="必須",L3="△"),計算!$V$5,IF(AND(B3="必須",L3="×"),計算!$V$6,IF(AND(B3="要望",L3="◎"),計算!$W$3,IF(AND(B3="要望",L3="○"),計算!$W$4,IF(AND(B3="要望",L3="△"),計算!$W$5,IF(AND(B3="要望",L3="×"),計算!$W$6,0)))))))),"")</f>
        <v>0</v>
      </c>
      <c r="AA3" s="39">
        <f>IFERROR(IF(AND(C3="必須",M3="◎"),計算!$V$3,IF(AND(C3="必須",M3="○"),計算!$V$4,IF(AND(C3="必須",M3="△"),計算!$V$5,IF(AND(C3="必須",M3="×"),計算!$V$6,IF(AND(C3="要望",M3="◎"),計算!$W$3,IF(AND(C3="要望",M3="○"),計算!$W$4,IF(AND(C3="要望",M3="△"),計算!$W$5,IF(AND(C3="要望",M3="×"),計算!$W$6,0)))))))),"")</f>
        <v>0</v>
      </c>
      <c r="AB3" s="39">
        <f>IFERROR(IF(AND(D3="必須",N3="◎"),計算!$V$3,IF(AND(D3="必須",N3="○"),計算!$V$4,IF(AND(D3="必須",N3="△"),計算!$V$5,IF(AND(D3="必須",N3="×"),計算!$V$6,IF(AND(D3="要望",N3="◎"),計算!$W$3,IF(AND(D3="要望",N3="○"),計算!$W$4,IF(AND(D3="要望",N3="△"),計算!$W$5,IF(AND(D3="要望",N3="×"),計算!$W$6,0)))))))),"")</f>
        <v>0</v>
      </c>
      <c r="AC3" s="39">
        <f>IFERROR(IF(AND(E3="必須",O3="◎"),計算!$V$3,IF(AND(E3="必須",O3="○"),計算!$V$4,IF(AND(E3="必須",O3="△"),計算!$V$5,IF(AND(E3="必須",O3="×"),計算!$V$6,IF(AND(E3="要望",O3="◎"),計算!$W$3,IF(AND(E3="要望",O3="○"),計算!$W$4,IF(AND(E3="要望",O3="△"),計算!$W$5,IF(AND(E3="要望",O3="×"),計算!$W$6,0)))))))),"")</f>
        <v>0</v>
      </c>
      <c r="AD3" s="39">
        <f>IFERROR(IF(AND(F3="必須",P3="◎"),計算!$V$3,IF(AND(F3="必須",P3="○"),計算!$V$4,IF(AND(F3="必須",P3="△"),計算!$V$5,IF(AND(F3="必須",P3="×"),計算!$V$6,IF(AND(F3="要望",P3="◎"),計算!$W$3,IF(AND(F3="要望",P3="○"),計算!$W$4,IF(AND(F3="要望",P3="△"),計算!$W$5,IF(AND(F3="要望",P3="×"),計算!$W$6,0)))))))),"")</f>
        <v>0</v>
      </c>
      <c r="AE3" s="39">
        <f>IFERROR(IF(AND(G3="必須",Q3="◎"),計算!$V$3,IF(AND(G3="必須",Q3="○"),計算!$V$4,IF(AND(G3="必須",Q3="△"),計算!$V$5,IF(AND(G3="必須",Q3="×"),計算!$V$6,IF(AND(G3="要望",Q3="◎"),計算!$W$3,IF(AND(G3="要望",Q3="○"),計算!$W$4,IF(AND(G3="要望",Q3="△"),計算!$W$5,IF(AND(G3="要望",Q3="×"),計算!$W$6,0)))))))),"")</f>
        <v>0</v>
      </c>
      <c r="AF3" s="39">
        <f>IFERROR(IF(AND(H3="必須",R3="◎"),計算!$V$3,IF(AND(H3="必須",R3="○"),計算!$V$4,IF(AND(H3="必須",R3="△"),計算!$V$5,IF(AND(H3="必須",R3="×"),計算!$V$6,IF(AND(H3="要望",R3="◎"),計算!$W$3,IF(AND(H3="要望",R3="○"),計算!$W$4,IF(AND(H3="要望",R3="△"),計算!$W$5,IF(AND(H3="要望",R3="×"),計算!$W$6,0)))))))),"")</f>
        <v>0</v>
      </c>
      <c r="AG3" s="47">
        <f>IFERROR(IF(AND(I3="必須",S3="◎"),計算!$V$3,IF(AND(I3="必須",S3="○"),計算!$V$4,IF(AND(I3="必須",S3="△"),計算!$V$5,IF(AND(I3="必須",S3="×"),計算!$V$6,IF(AND(I3="要望",S3="◎"),計算!$W$3,IF(AND(I3="要望",S3="○"),計算!$W$4,IF(AND(I3="要望",S3="△"),計算!$W$5,IF(AND(I3="要望",S3="×"),計算!$W$6,0)))))))),"")</f>
        <v>0</v>
      </c>
      <c r="AI3" s="38"/>
      <c r="AJ3" s="38"/>
      <c r="AK3" s="38"/>
    </row>
    <row r="4" spans="1:37" ht="33.75" thickBot="1" x14ac:dyDescent="0.2">
      <c r="A4" s="46" t="str">
        <f>共通項目!$F5</f>
        <v>必須</v>
      </c>
      <c r="B4" s="39" t="str">
        <f>予算編成!$F5</f>
        <v>必須</v>
      </c>
      <c r="C4" s="39" t="str">
        <f>執行管理!$F5</f>
        <v>必須</v>
      </c>
      <c r="D4" s="39" t="str">
        <f>決算統計!$F5</f>
        <v>必須</v>
      </c>
      <c r="E4" s="39" t="str">
        <f>起債管理!$F5</f>
        <v>必須</v>
      </c>
      <c r="F4" s="39" t="str">
        <f>備品管理!$F5</f>
        <v>必須</v>
      </c>
      <c r="G4" s="39" t="str">
        <f>業者管理!$F5</f>
        <v>必須</v>
      </c>
      <c r="H4" s="39" t="str">
        <f>契約管理!$F5</f>
        <v>必須</v>
      </c>
      <c r="I4" s="47" t="str">
        <f>債務負担管理!$F5</f>
        <v>必須</v>
      </c>
      <c r="K4" s="46">
        <f>共通項目!$G5</f>
        <v>0</v>
      </c>
      <c r="L4" s="39">
        <f>予算編成!$G5</f>
        <v>0</v>
      </c>
      <c r="M4" s="39">
        <f>執行管理!$G5</f>
        <v>0</v>
      </c>
      <c r="N4" s="39">
        <f>決算統計!$G5</f>
        <v>0</v>
      </c>
      <c r="O4" s="39">
        <f>起債管理!$G5</f>
        <v>0</v>
      </c>
      <c r="P4" s="39">
        <f>備品管理!$G5</f>
        <v>0</v>
      </c>
      <c r="Q4" s="39">
        <f>業者管理!$G5</f>
        <v>0</v>
      </c>
      <c r="R4" s="39">
        <f>契約管理!$G5</f>
        <v>0</v>
      </c>
      <c r="S4" s="47">
        <f>債務負担管理!$G5</f>
        <v>0</v>
      </c>
      <c r="U4" s="46" t="s">
        <v>707</v>
      </c>
      <c r="V4" s="39">
        <v>4</v>
      </c>
      <c r="W4" s="47">
        <v>6</v>
      </c>
      <c r="Y4" s="46">
        <f>IFERROR(IF(AND(A4="必須",K4="◎"),計算!$V$3,IF(AND(A4="必須",K4="○"),計算!$V$4,IF(AND(A4="必須",K4="△"),計算!$V$5,IF(AND(A4="必須",K4="×"),計算!$V$6,IF(AND(A4="要望",K4="◎"),計算!$W$3,IF(AND(A4="要望",K4="○"),計算!$W$4,IF(AND(A4="要望",K4="△"),計算!$W$5,IF(AND(A4="要望",K4="×"),計算!$W$6,0)))))))),"")</f>
        <v>0</v>
      </c>
      <c r="Z4" s="39">
        <f>IFERROR(IF(AND(B4="必須",L4="◎"),計算!$V$3,IF(AND(B4="必須",L4="○"),計算!$V$4,IF(AND(B4="必須",L4="△"),計算!$V$5,IF(AND(B4="必須",L4="×"),計算!$V$6,IF(AND(B4="要望",L4="◎"),計算!$W$3,IF(AND(B4="要望",L4="○"),計算!$W$4,IF(AND(B4="要望",L4="△"),計算!$W$5,IF(AND(B4="要望",L4="×"),計算!$W$6,0)))))))),"")</f>
        <v>0</v>
      </c>
      <c r="AA4" s="39">
        <f>IFERROR(IF(AND(C4="必須",M4="◎"),計算!$V$3,IF(AND(C4="必須",M4="○"),計算!$V$4,IF(AND(C4="必須",M4="△"),計算!$V$5,IF(AND(C4="必須",M4="×"),計算!$V$6,IF(AND(C4="要望",M4="◎"),計算!$W$3,IF(AND(C4="要望",M4="○"),計算!$W$4,IF(AND(C4="要望",M4="△"),計算!$W$5,IF(AND(C4="要望",M4="×"),計算!$W$6,0)))))))),"")</f>
        <v>0</v>
      </c>
      <c r="AB4" s="39">
        <f>IFERROR(IF(AND(D4="必須",N4="◎"),計算!$V$3,IF(AND(D4="必須",N4="○"),計算!$V$4,IF(AND(D4="必須",N4="△"),計算!$V$5,IF(AND(D4="必須",N4="×"),計算!$V$6,IF(AND(D4="要望",N4="◎"),計算!$W$3,IF(AND(D4="要望",N4="○"),計算!$W$4,IF(AND(D4="要望",N4="△"),計算!$W$5,IF(AND(D4="要望",N4="×"),計算!$W$6,0)))))))),"")</f>
        <v>0</v>
      </c>
      <c r="AC4" s="39">
        <f>IFERROR(IF(AND(E4="必須",O4="◎"),計算!$V$3,IF(AND(E4="必須",O4="○"),計算!$V$4,IF(AND(E4="必須",O4="△"),計算!$V$5,IF(AND(E4="必須",O4="×"),計算!$V$6,IF(AND(E4="要望",O4="◎"),計算!$W$3,IF(AND(E4="要望",O4="○"),計算!$W$4,IF(AND(E4="要望",O4="△"),計算!$W$5,IF(AND(E4="要望",O4="×"),計算!$W$6,0)))))))),"")</f>
        <v>0</v>
      </c>
      <c r="AD4" s="39">
        <f>IFERROR(IF(AND(F4="必須",P4="◎"),計算!$V$3,IF(AND(F4="必須",P4="○"),計算!$V$4,IF(AND(F4="必須",P4="△"),計算!$V$5,IF(AND(F4="必須",P4="×"),計算!$V$6,IF(AND(F4="要望",P4="◎"),計算!$W$3,IF(AND(F4="要望",P4="○"),計算!$W$4,IF(AND(F4="要望",P4="△"),計算!$W$5,IF(AND(F4="要望",P4="×"),計算!$W$6,0)))))))),"")</f>
        <v>0</v>
      </c>
      <c r="AE4" s="39">
        <f>IFERROR(IF(AND(G4="必須",Q4="◎"),計算!$V$3,IF(AND(G4="必須",Q4="○"),計算!$V$4,IF(AND(G4="必須",Q4="△"),計算!$V$5,IF(AND(G4="必須",Q4="×"),計算!$V$6,IF(AND(G4="要望",Q4="◎"),計算!$W$3,IF(AND(G4="要望",Q4="○"),計算!$W$4,IF(AND(G4="要望",Q4="△"),計算!$W$5,IF(AND(G4="要望",Q4="×"),計算!$W$6,0)))))))),"")</f>
        <v>0</v>
      </c>
      <c r="AF4" s="39">
        <f>IFERROR(IF(AND(H4="必須",R4="◎"),計算!$V$3,IF(AND(H4="必須",R4="○"),計算!$V$4,IF(AND(H4="必須",R4="△"),計算!$V$5,IF(AND(H4="必須",R4="×"),計算!$V$6,IF(AND(H4="要望",R4="◎"),計算!$W$3,IF(AND(H4="要望",R4="○"),計算!$W$4,IF(AND(H4="要望",R4="△"),計算!$W$5,IF(AND(H4="要望",R4="×"),計算!$W$6,0)))))))),"")</f>
        <v>0</v>
      </c>
      <c r="AG4" s="47">
        <f>IFERROR(IF(AND(I4="必須",S4="◎"),計算!$V$3,IF(AND(I4="必須",S4="○"),計算!$V$4,IF(AND(I4="必須",S4="△"),計算!$V$5,IF(AND(I4="必須",S4="×"),計算!$V$6,IF(AND(I4="要望",S4="◎"),計算!$W$3,IF(AND(I4="要望",S4="○"),計算!$W$4,IF(AND(I4="要望",S4="△"),計算!$W$5,IF(AND(I4="要望",S4="×"),計算!$W$6,0)))))))),"")</f>
        <v>0</v>
      </c>
      <c r="AI4" s="42" t="s">
        <v>714</v>
      </c>
      <c r="AJ4" s="38"/>
    </row>
    <row r="5" spans="1:37" ht="17.25" thickBot="1" x14ac:dyDescent="0.2">
      <c r="A5" s="46" t="str">
        <f>共通項目!$F6</f>
        <v>必須</v>
      </c>
      <c r="B5" s="39" t="str">
        <f>予算編成!$F6</f>
        <v>必須</v>
      </c>
      <c r="C5" s="39" t="str">
        <f>執行管理!$F6</f>
        <v>必須</v>
      </c>
      <c r="D5" s="39" t="str">
        <f>決算統計!$F6</f>
        <v>必須</v>
      </c>
      <c r="E5" s="39" t="str">
        <f>起債管理!$F6</f>
        <v>必須</v>
      </c>
      <c r="F5" s="39" t="str">
        <f>備品管理!$F6</f>
        <v>必須</v>
      </c>
      <c r="G5" s="39" t="str">
        <f>業者管理!$F6</f>
        <v>必須</v>
      </c>
      <c r="H5" s="39" t="str">
        <f>契約管理!$F6</f>
        <v>必須</v>
      </c>
      <c r="I5" s="47" t="str">
        <f>債務負担管理!$F6</f>
        <v>必須</v>
      </c>
      <c r="K5" s="46">
        <f>共通項目!$G6</f>
        <v>0</v>
      </c>
      <c r="L5" s="39">
        <f>予算編成!$G6</f>
        <v>0</v>
      </c>
      <c r="M5" s="39">
        <f>執行管理!$G6</f>
        <v>0</v>
      </c>
      <c r="N5" s="39">
        <f>決算統計!$G6</f>
        <v>0</v>
      </c>
      <c r="O5" s="39">
        <f>起債管理!$G6</f>
        <v>0</v>
      </c>
      <c r="P5" s="39">
        <f>備品管理!$G6</f>
        <v>0</v>
      </c>
      <c r="Q5" s="39">
        <f>業者管理!$G6</f>
        <v>0</v>
      </c>
      <c r="R5" s="39">
        <f>契約管理!$G6</f>
        <v>0</v>
      </c>
      <c r="S5" s="47">
        <f>債務負担管理!$G6</f>
        <v>0</v>
      </c>
      <c r="U5" s="46" t="s">
        <v>708</v>
      </c>
      <c r="V5" s="39">
        <v>3</v>
      </c>
      <c r="W5" s="47">
        <v>5</v>
      </c>
      <c r="Y5" s="46">
        <f>IFERROR(IF(AND(A5="必須",K5="◎"),計算!$V$3,IF(AND(A5="必須",K5="○"),計算!$V$4,IF(AND(A5="必須",K5="△"),計算!$V$5,IF(AND(A5="必須",K5="×"),計算!$V$6,IF(AND(A5="要望",K5="◎"),計算!$W$3,IF(AND(A5="要望",K5="○"),計算!$W$4,IF(AND(A5="要望",K5="△"),計算!$W$5,IF(AND(A5="要望",K5="×"),計算!$W$6,0)))))))),"")</f>
        <v>0</v>
      </c>
      <c r="Z5" s="39">
        <f>IFERROR(IF(AND(B5="必須",L5="◎"),計算!$V$3,IF(AND(B5="必須",L5="○"),計算!$V$4,IF(AND(B5="必須",L5="△"),計算!$V$5,IF(AND(B5="必須",L5="×"),計算!$V$6,IF(AND(B5="要望",L5="◎"),計算!$W$3,IF(AND(B5="要望",L5="○"),計算!$W$4,IF(AND(B5="要望",L5="△"),計算!$W$5,IF(AND(B5="要望",L5="×"),計算!$W$6,0)))))))),"")</f>
        <v>0</v>
      </c>
      <c r="AA5" s="39">
        <f>IFERROR(IF(AND(C5="必須",M5="◎"),計算!$V$3,IF(AND(C5="必須",M5="○"),計算!$V$4,IF(AND(C5="必須",M5="△"),計算!$V$5,IF(AND(C5="必須",M5="×"),計算!$V$6,IF(AND(C5="要望",M5="◎"),計算!$W$3,IF(AND(C5="要望",M5="○"),計算!$W$4,IF(AND(C5="要望",M5="△"),計算!$W$5,IF(AND(C5="要望",M5="×"),計算!$W$6,0)))))))),"")</f>
        <v>0</v>
      </c>
      <c r="AB5" s="39">
        <f>IFERROR(IF(AND(D5="必須",N5="◎"),計算!$V$3,IF(AND(D5="必須",N5="○"),計算!$V$4,IF(AND(D5="必須",N5="△"),計算!$V$5,IF(AND(D5="必須",N5="×"),計算!$V$6,IF(AND(D5="要望",N5="◎"),計算!$W$3,IF(AND(D5="要望",N5="○"),計算!$W$4,IF(AND(D5="要望",N5="△"),計算!$W$5,IF(AND(D5="要望",N5="×"),計算!$W$6,0)))))))),"")</f>
        <v>0</v>
      </c>
      <c r="AC5" s="39">
        <f>IFERROR(IF(AND(E5="必須",O5="◎"),計算!$V$3,IF(AND(E5="必須",O5="○"),計算!$V$4,IF(AND(E5="必須",O5="△"),計算!$V$5,IF(AND(E5="必須",O5="×"),計算!$V$6,IF(AND(E5="要望",O5="◎"),計算!$W$3,IF(AND(E5="要望",O5="○"),計算!$W$4,IF(AND(E5="要望",O5="△"),計算!$W$5,IF(AND(E5="要望",O5="×"),計算!$W$6,0)))))))),"")</f>
        <v>0</v>
      </c>
      <c r="AD5" s="39">
        <f>IFERROR(IF(AND(F5="必須",P5="◎"),計算!$V$3,IF(AND(F5="必須",P5="○"),計算!$V$4,IF(AND(F5="必須",P5="△"),計算!$V$5,IF(AND(F5="必須",P5="×"),計算!$V$6,IF(AND(F5="要望",P5="◎"),計算!$W$3,IF(AND(F5="要望",P5="○"),計算!$W$4,IF(AND(F5="要望",P5="△"),計算!$W$5,IF(AND(F5="要望",P5="×"),計算!$W$6,0)))))))),"")</f>
        <v>0</v>
      </c>
      <c r="AE5" s="39">
        <f>IFERROR(IF(AND(G5="必須",Q5="◎"),計算!$V$3,IF(AND(G5="必須",Q5="○"),計算!$V$4,IF(AND(G5="必須",Q5="△"),計算!$V$5,IF(AND(G5="必須",Q5="×"),計算!$V$6,IF(AND(G5="要望",Q5="◎"),計算!$W$3,IF(AND(G5="要望",Q5="○"),計算!$W$4,IF(AND(G5="要望",Q5="△"),計算!$W$5,IF(AND(G5="要望",Q5="×"),計算!$W$6,0)))))))),"")</f>
        <v>0</v>
      </c>
      <c r="AF5" s="39">
        <f>IFERROR(IF(AND(H5="必須",R5="◎"),計算!$V$3,IF(AND(H5="必須",R5="○"),計算!$V$4,IF(AND(H5="必須",R5="△"),計算!$V$5,IF(AND(H5="必須",R5="×"),計算!$V$6,IF(AND(H5="要望",R5="◎"),計算!$W$3,IF(AND(H5="要望",R5="○"),計算!$W$4,IF(AND(H5="要望",R5="△"),計算!$W$5,IF(AND(H5="要望",R5="×"),計算!$W$6,0)))))))),"")</f>
        <v>0</v>
      </c>
      <c r="AG5" s="47">
        <f>IFERROR(IF(AND(I5="必須",S5="◎"),計算!$V$3,IF(AND(I5="必須",S5="○"),計算!$V$4,IF(AND(I5="必須",S5="△"),計算!$V$5,IF(AND(I5="必須",S5="×"),計算!$V$6,IF(AND(I5="要望",S5="◎"),計算!$W$3,IF(AND(I5="要望",S5="○"),計算!$W$4,IF(AND(I5="要望",S5="△"),計算!$W$5,IF(AND(I5="要望",S5="×"),計算!$W$6,0)))))))),"")</f>
        <v>0</v>
      </c>
      <c r="AI5" s="52">
        <f>ROUNDDOWN(200/AK2*AI2,0)</f>
        <v>0</v>
      </c>
      <c r="AJ5" s="38"/>
    </row>
    <row r="6" spans="1:37" ht="17.25" thickBot="1" x14ac:dyDescent="0.2">
      <c r="A6" s="46" t="str">
        <f>共通項目!$F7</f>
        <v>必須</v>
      </c>
      <c r="B6" s="39" t="str">
        <f>予算編成!$F7</f>
        <v>必須</v>
      </c>
      <c r="C6" s="39" t="str">
        <f>執行管理!$F7</f>
        <v>必須</v>
      </c>
      <c r="D6" s="39" t="str">
        <f>決算統計!$F7</f>
        <v>必須</v>
      </c>
      <c r="E6" s="39" t="str">
        <f>起債管理!$F7</f>
        <v>必須</v>
      </c>
      <c r="F6" s="39" t="str">
        <f>備品管理!$F7</f>
        <v>必須</v>
      </c>
      <c r="G6" s="39" t="str">
        <f>業者管理!$F7</f>
        <v>必須</v>
      </c>
      <c r="H6" s="39" t="str">
        <f>契約管理!$F7</f>
        <v>必須</v>
      </c>
      <c r="I6" s="47" t="str">
        <f>債務負担管理!$F7</f>
        <v>必須</v>
      </c>
      <c r="K6" s="46">
        <f>共通項目!$G7</f>
        <v>0</v>
      </c>
      <c r="L6" s="39">
        <f>予算編成!$G7</f>
        <v>0</v>
      </c>
      <c r="M6" s="39">
        <f>執行管理!$G7</f>
        <v>0</v>
      </c>
      <c r="N6" s="39">
        <f>決算統計!$G7</f>
        <v>0</v>
      </c>
      <c r="O6" s="39">
        <f>起債管理!$G7</f>
        <v>0</v>
      </c>
      <c r="P6" s="39">
        <f>備品管理!$G7</f>
        <v>0</v>
      </c>
      <c r="Q6" s="39">
        <f>業者管理!$G7</f>
        <v>0</v>
      </c>
      <c r="R6" s="39">
        <f>契約管理!$G7</f>
        <v>0</v>
      </c>
      <c r="S6" s="47">
        <f>債務負担管理!$G7</f>
        <v>0</v>
      </c>
      <c r="U6" s="48" t="s">
        <v>709</v>
      </c>
      <c r="V6" s="49" t="s">
        <v>734</v>
      </c>
      <c r="W6" s="50">
        <v>4</v>
      </c>
      <c r="Y6" s="46">
        <f>IFERROR(IF(AND(A6="必須",K6="◎"),計算!$V$3,IF(AND(A6="必須",K6="○"),計算!$V$4,IF(AND(A6="必須",K6="△"),計算!$V$5,IF(AND(A6="必須",K6="×"),計算!$V$6,IF(AND(A6="要望",K6="◎"),計算!$W$3,IF(AND(A6="要望",K6="○"),計算!$W$4,IF(AND(A6="要望",K6="△"),計算!$W$5,IF(AND(A6="要望",K6="×"),計算!$W$6,0)))))))),"")</f>
        <v>0</v>
      </c>
      <c r="Z6" s="39">
        <f>IFERROR(IF(AND(B6="必須",L6="◎"),計算!$V$3,IF(AND(B6="必須",L6="○"),計算!$V$4,IF(AND(B6="必須",L6="△"),計算!$V$5,IF(AND(B6="必須",L6="×"),計算!$V$6,IF(AND(B6="要望",L6="◎"),計算!$W$3,IF(AND(B6="要望",L6="○"),計算!$W$4,IF(AND(B6="要望",L6="△"),計算!$W$5,IF(AND(B6="要望",L6="×"),計算!$W$6,0)))))))),"")</f>
        <v>0</v>
      </c>
      <c r="AA6" s="39">
        <f>IFERROR(IF(AND(C6="必須",M6="◎"),計算!$V$3,IF(AND(C6="必須",M6="○"),計算!$V$4,IF(AND(C6="必須",M6="△"),計算!$V$5,IF(AND(C6="必須",M6="×"),計算!$V$6,IF(AND(C6="要望",M6="◎"),計算!$W$3,IF(AND(C6="要望",M6="○"),計算!$W$4,IF(AND(C6="要望",M6="△"),計算!$W$5,IF(AND(C6="要望",M6="×"),計算!$W$6,0)))))))),"")</f>
        <v>0</v>
      </c>
      <c r="AB6" s="39">
        <f>IFERROR(IF(AND(D6="必須",N6="◎"),計算!$V$3,IF(AND(D6="必須",N6="○"),計算!$V$4,IF(AND(D6="必須",N6="△"),計算!$V$5,IF(AND(D6="必須",N6="×"),計算!$V$6,IF(AND(D6="要望",N6="◎"),計算!$W$3,IF(AND(D6="要望",N6="○"),計算!$W$4,IF(AND(D6="要望",N6="△"),計算!$W$5,IF(AND(D6="要望",N6="×"),計算!$W$6,0)))))))),"")</f>
        <v>0</v>
      </c>
      <c r="AC6" s="39">
        <f>IFERROR(IF(AND(E6="必須",O6="◎"),計算!$V$3,IF(AND(E6="必須",O6="○"),計算!$V$4,IF(AND(E6="必須",O6="△"),計算!$V$5,IF(AND(E6="必須",O6="×"),計算!$V$6,IF(AND(E6="要望",O6="◎"),計算!$W$3,IF(AND(E6="要望",O6="○"),計算!$W$4,IF(AND(E6="要望",O6="△"),計算!$W$5,IF(AND(E6="要望",O6="×"),計算!$W$6,0)))))))),"")</f>
        <v>0</v>
      </c>
      <c r="AD6" s="39">
        <f>IFERROR(IF(AND(F6="必須",P6="◎"),計算!$V$3,IF(AND(F6="必須",P6="○"),計算!$V$4,IF(AND(F6="必須",P6="△"),計算!$V$5,IF(AND(F6="必須",P6="×"),計算!$V$6,IF(AND(F6="要望",P6="◎"),計算!$W$3,IF(AND(F6="要望",P6="○"),計算!$W$4,IF(AND(F6="要望",P6="△"),計算!$W$5,IF(AND(F6="要望",P6="×"),計算!$W$6,0)))))))),"")</f>
        <v>0</v>
      </c>
      <c r="AE6" s="39">
        <f>IFERROR(IF(AND(G6="必須",Q6="◎"),計算!$V$3,IF(AND(G6="必須",Q6="○"),計算!$V$4,IF(AND(G6="必須",Q6="△"),計算!$V$5,IF(AND(G6="必須",Q6="×"),計算!$V$6,IF(AND(G6="要望",Q6="◎"),計算!$W$3,IF(AND(G6="要望",Q6="○"),計算!$W$4,IF(AND(G6="要望",Q6="△"),計算!$W$5,IF(AND(G6="要望",Q6="×"),計算!$W$6,0)))))))),"")</f>
        <v>0</v>
      </c>
      <c r="AF6" s="39">
        <f>IFERROR(IF(AND(H6="必須",R6="◎"),計算!$V$3,IF(AND(H6="必須",R6="○"),計算!$V$4,IF(AND(H6="必須",R6="△"),計算!$V$5,IF(AND(H6="必須",R6="×"),計算!$V$6,IF(AND(H6="要望",R6="◎"),計算!$W$3,IF(AND(H6="要望",R6="○"),計算!$W$4,IF(AND(H6="要望",R6="△"),計算!$W$5,IF(AND(H6="要望",R6="×"),計算!$W$6,0)))))))),"")</f>
        <v>0</v>
      </c>
      <c r="AG6" s="47">
        <f>IFERROR(IF(AND(I6="必須",S6="◎"),計算!$V$3,IF(AND(I6="必須",S6="○"),計算!$V$4,IF(AND(I6="必須",S6="△"),計算!$V$5,IF(AND(I6="必須",S6="×"),計算!$V$6,IF(AND(I6="要望",S6="◎"),計算!$W$3,IF(AND(I6="要望",S6="○"),計算!$W$4,IF(AND(I6="要望",S6="△"),計算!$W$5,IF(AND(I6="要望",S6="×"),計算!$W$6,0)))))))),"")</f>
        <v>0</v>
      </c>
      <c r="AI6" s="38"/>
      <c r="AJ6" s="38"/>
      <c r="AK6" s="38"/>
    </row>
    <row r="7" spans="1:37" ht="17.25" thickBot="1" x14ac:dyDescent="0.2">
      <c r="A7" s="46" t="str">
        <f>共通項目!$F8</f>
        <v>必須</v>
      </c>
      <c r="B7" s="39" t="str">
        <f>予算編成!$F8</f>
        <v>必須</v>
      </c>
      <c r="C7" s="39" t="str">
        <f>執行管理!$F8</f>
        <v>必須</v>
      </c>
      <c r="D7" s="39" t="str">
        <f>決算統計!$F8</f>
        <v>必須</v>
      </c>
      <c r="E7" s="39" t="str">
        <f>起債管理!$F8</f>
        <v>必須</v>
      </c>
      <c r="F7" s="39" t="str">
        <f>備品管理!$F8</f>
        <v>必須</v>
      </c>
      <c r="G7" s="39" t="str">
        <f>業者管理!$F8</f>
        <v>必須</v>
      </c>
      <c r="H7" s="39" t="str">
        <f>契約管理!$F8</f>
        <v>必須</v>
      </c>
      <c r="I7" s="47" t="str">
        <f>債務負担管理!$F8</f>
        <v>必須</v>
      </c>
      <c r="K7" s="46">
        <f>共通項目!$G8</f>
        <v>0</v>
      </c>
      <c r="L7" s="39">
        <f>予算編成!$G8</f>
        <v>0</v>
      </c>
      <c r="M7" s="39">
        <f>執行管理!$G8</f>
        <v>0</v>
      </c>
      <c r="N7" s="39">
        <f>決算統計!$G8</f>
        <v>0</v>
      </c>
      <c r="O7" s="39">
        <f>起債管理!$G8</f>
        <v>0</v>
      </c>
      <c r="P7" s="39">
        <f>備品管理!$G8</f>
        <v>0</v>
      </c>
      <c r="Q7" s="39">
        <f>業者管理!$G8</f>
        <v>0</v>
      </c>
      <c r="R7" s="39">
        <f>契約管理!$G8</f>
        <v>0</v>
      </c>
      <c r="S7" s="47">
        <f>債務負担管理!$G8</f>
        <v>0</v>
      </c>
      <c r="Y7" s="46">
        <f>IFERROR(IF(AND(A7="必須",K7="◎"),計算!$V$3,IF(AND(A7="必須",K7="○"),計算!$V$4,IF(AND(A7="必須",K7="△"),計算!$V$5,IF(AND(A7="必須",K7="×"),計算!$V$6,IF(AND(A7="要望",K7="◎"),計算!$W$3,IF(AND(A7="要望",K7="○"),計算!$W$4,IF(AND(A7="要望",K7="△"),計算!$W$5,IF(AND(A7="要望",K7="×"),計算!$W$6,0)))))))),"")</f>
        <v>0</v>
      </c>
      <c r="Z7" s="39">
        <f>IFERROR(IF(AND(B7="必須",L7="◎"),計算!$V$3,IF(AND(B7="必須",L7="○"),計算!$V$4,IF(AND(B7="必須",L7="△"),計算!$V$5,IF(AND(B7="必須",L7="×"),計算!$V$6,IF(AND(B7="要望",L7="◎"),計算!$W$3,IF(AND(B7="要望",L7="○"),計算!$W$4,IF(AND(B7="要望",L7="△"),計算!$W$5,IF(AND(B7="要望",L7="×"),計算!$W$6,0)))))))),"")</f>
        <v>0</v>
      </c>
      <c r="AA7" s="39">
        <f>IFERROR(IF(AND(C7="必須",M7="◎"),計算!$V$3,IF(AND(C7="必須",M7="○"),計算!$V$4,IF(AND(C7="必須",M7="△"),計算!$V$5,IF(AND(C7="必須",M7="×"),計算!$V$6,IF(AND(C7="要望",M7="◎"),計算!$W$3,IF(AND(C7="要望",M7="○"),計算!$W$4,IF(AND(C7="要望",M7="△"),計算!$W$5,IF(AND(C7="要望",M7="×"),計算!$W$6,0)))))))),"")</f>
        <v>0</v>
      </c>
      <c r="AB7" s="39">
        <f>IFERROR(IF(AND(D7="必須",N7="◎"),計算!$V$3,IF(AND(D7="必須",N7="○"),計算!$V$4,IF(AND(D7="必須",N7="△"),計算!$V$5,IF(AND(D7="必須",N7="×"),計算!$V$6,IF(AND(D7="要望",N7="◎"),計算!$W$3,IF(AND(D7="要望",N7="○"),計算!$W$4,IF(AND(D7="要望",N7="△"),計算!$W$5,IF(AND(D7="要望",N7="×"),計算!$W$6,0)))))))),"")</f>
        <v>0</v>
      </c>
      <c r="AC7" s="39">
        <f>IFERROR(IF(AND(E7="必須",O7="◎"),計算!$V$3,IF(AND(E7="必須",O7="○"),計算!$V$4,IF(AND(E7="必須",O7="△"),計算!$V$5,IF(AND(E7="必須",O7="×"),計算!$V$6,IF(AND(E7="要望",O7="◎"),計算!$W$3,IF(AND(E7="要望",O7="○"),計算!$W$4,IF(AND(E7="要望",O7="△"),計算!$W$5,IF(AND(E7="要望",O7="×"),計算!$W$6,0)))))))),"")</f>
        <v>0</v>
      </c>
      <c r="AD7" s="39">
        <f>IFERROR(IF(AND(F7="必須",P7="◎"),計算!$V$3,IF(AND(F7="必須",P7="○"),計算!$V$4,IF(AND(F7="必須",P7="△"),計算!$V$5,IF(AND(F7="必須",P7="×"),計算!$V$6,IF(AND(F7="要望",P7="◎"),計算!$W$3,IF(AND(F7="要望",P7="○"),計算!$W$4,IF(AND(F7="要望",P7="△"),計算!$W$5,IF(AND(F7="要望",P7="×"),計算!$W$6,0)))))))),"")</f>
        <v>0</v>
      </c>
      <c r="AE7" s="39">
        <f>IFERROR(IF(AND(G7="必須",Q7="◎"),計算!$V$3,IF(AND(G7="必須",Q7="○"),計算!$V$4,IF(AND(G7="必須",Q7="△"),計算!$V$5,IF(AND(G7="必須",Q7="×"),計算!$V$6,IF(AND(G7="要望",Q7="◎"),計算!$W$3,IF(AND(G7="要望",Q7="○"),計算!$W$4,IF(AND(G7="要望",Q7="△"),計算!$W$5,IF(AND(G7="要望",Q7="×"),計算!$W$6,0)))))))),"")</f>
        <v>0</v>
      </c>
      <c r="AF7" s="39">
        <f>IFERROR(IF(AND(H7="必須",R7="◎"),計算!$V$3,IF(AND(H7="必須",R7="○"),計算!$V$4,IF(AND(H7="必須",R7="△"),計算!$V$5,IF(AND(H7="必須",R7="×"),計算!$V$6,IF(AND(H7="要望",R7="◎"),計算!$W$3,IF(AND(H7="要望",R7="○"),計算!$W$4,IF(AND(H7="要望",R7="△"),計算!$W$5,IF(AND(H7="要望",R7="×"),計算!$W$6,0)))))))),"")</f>
        <v>0</v>
      </c>
      <c r="AG7" s="47">
        <f>IFERROR(IF(AND(I7="必須",S7="◎"),計算!$V$3,IF(AND(I7="必須",S7="○"),計算!$V$4,IF(AND(I7="必須",S7="△"),計算!$V$5,IF(AND(I7="必須",S7="×"),計算!$V$6,IF(AND(I7="要望",S7="◎"),計算!$W$3,IF(AND(I7="要望",S7="○"),計算!$W$4,IF(AND(I7="要望",S7="△"),計算!$W$5,IF(AND(I7="要望",S7="×"),計算!$W$6,0)))))))),"")</f>
        <v>0</v>
      </c>
      <c r="AI7" s="71" t="s">
        <v>744</v>
      </c>
      <c r="AJ7" s="38"/>
      <c r="AK7" s="38"/>
    </row>
    <row r="8" spans="1:37" ht="17.25" thickBot="1" x14ac:dyDescent="0.2">
      <c r="A8" s="46" t="str">
        <f>共通項目!$F9</f>
        <v>必須</v>
      </c>
      <c r="B8" s="39" t="str">
        <f>予算編成!$F9</f>
        <v>必須</v>
      </c>
      <c r="C8" s="39" t="str">
        <f>執行管理!$F9</f>
        <v>必須</v>
      </c>
      <c r="D8" s="39" t="str">
        <f>決算統計!$F9</f>
        <v>必須</v>
      </c>
      <c r="E8" s="39" t="str">
        <f>起債管理!$F9</f>
        <v>必須</v>
      </c>
      <c r="F8" s="39" t="str">
        <f>備品管理!$F9</f>
        <v>必須</v>
      </c>
      <c r="G8" s="39" t="str">
        <f>業者管理!$F9</f>
        <v>必須</v>
      </c>
      <c r="H8" s="39" t="str">
        <f>契約管理!$F9</f>
        <v>必須</v>
      </c>
      <c r="I8" s="47" t="str">
        <f>債務負担管理!$F9</f>
        <v>必須</v>
      </c>
      <c r="K8" s="46">
        <f>共通項目!$G9</f>
        <v>0</v>
      </c>
      <c r="L8" s="39">
        <f>予算編成!$G9</f>
        <v>0</v>
      </c>
      <c r="M8" s="39">
        <f>執行管理!$G9</f>
        <v>0</v>
      </c>
      <c r="N8" s="39">
        <f>決算統計!$G9</f>
        <v>0</v>
      </c>
      <c r="O8" s="39">
        <f>起債管理!$G9</f>
        <v>0</v>
      </c>
      <c r="P8" s="39">
        <f>備品管理!$G9</f>
        <v>0</v>
      </c>
      <c r="Q8" s="39">
        <f>業者管理!$G9</f>
        <v>0</v>
      </c>
      <c r="R8" s="39">
        <f>契約管理!$G9</f>
        <v>0</v>
      </c>
      <c r="S8" s="47">
        <f>債務負担管理!$G9</f>
        <v>0</v>
      </c>
      <c r="Y8" s="46">
        <f>IFERROR(IF(AND(A8="必須",K8="◎"),計算!$V$3,IF(AND(A8="必須",K8="○"),計算!$V$4,IF(AND(A8="必須",K8="△"),計算!$V$5,IF(AND(A8="必須",K8="×"),計算!$V$6,IF(AND(A8="要望",K8="◎"),計算!$W$3,IF(AND(A8="要望",K8="○"),計算!$W$4,IF(AND(A8="要望",K8="△"),計算!$W$5,IF(AND(A8="要望",K8="×"),計算!$W$6,0)))))))),"")</f>
        <v>0</v>
      </c>
      <c r="Z8" s="39">
        <f>IFERROR(IF(AND(B8="必須",L8="◎"),計算!$V$3,IF(AND(B8="必須",L8="○"),計算!$V$4,IF(AND(B8="必須",L8="△"),計算!$V$5,IF(AND(B8="必須",L8="×"),計算!$V$6,IF(AND(B8="要望",L8="◎"),計算!$W$3,IF(AND(B8="要望",L8="○"),計算!$W$4,IF(AND(B8="要望",L8="△"),計算!$W$5,IF(AND(B8="要望",L8="×"),計算!$W$6,0)))))))),"")</f>
        <v>0</v>
      </c>
      <c r="AA8" s="39">
        <f>IFERROR(IF(AND(C8="必須",M8="◎"),計算!$V$3,IF(AND(C8="必須",M8="○"),計算!$V$4,IF(AND(C8="必須",M8="△"),計算!$V$5,IF(AND(C8="必須",M8="×"),計算!$V$6,IF(AND(C8="要望",M8="◎"),計算!$W$3,IF(AND(C8="要望",M8="○"),計算!$W$4,IF(AND(C8="要望",M8="△"),計算!$W$5,IF(AND(C8="要望",M8="×"),計算!$W$6,0)))))))),"")</f>
        <v>0</v>
      </c>
      <c r="AB8" s="39">
        <f>IFERROR(IF(AND(D8="必須",N8="◎"),計算!$V$3,IF(AND(D8="必須",N8="○"),計算!$V$4,IF(AND(D8="必須",N8="△"),計算!$V$5,IF(AND(D8="必須",N8="×"),計算!$V$6,IF(AND(D8="要望",N8="◎"),計算!$W$3,IF(AND(D8="要望",N8="○"),計算!$W$4,IF(AND(D8="要望",N8="△"),計算!$W$5,IF(AND(D8="要望",N8="×"),計算!$W$6,0)))))))),"")</f>
        <v>0</v>
      </c>
      <c r="AC8" s="39">
        <f>IFERROR(IF(AND(E8="必須",O8="◎"),計算!$V$3,IF(AND(E8="必須",O8="○"),計算!$V$4,IF(AND(E8="必須",O8="△"),計算!$V$5,IF(AND(E8="必須",O8="×"),計算!$V$6,IF(AND(E8="要望",O8="◎"),計算!$W$3,IF(AND(E8="要望",O8="○"),計算!$W$4,IF(AND(E8="要望",O8="△"),計算!$W$5,IF(AND(E8="要望",O8="×"),計算!$W$6,0)))))))),"")</f>
        <v>0</v>
      </c>
      <c r="AD8" s="39">
        <f>IFERROR(IF(AND(F8="必須",P8="◎"),計算!$V$3,IF(AND(F8="必須",P8="○"),計算!$V$4,IF(AND(F8="必須",P8="△"),計算!$V$5,IF(AND(F8="必須",P8="×"),計算!$V$6,IF(AND(F8="要望",P8="◎"),計算!$W$3,IF(AND(F8="要望",P8="○"),計算!$W$4,IF(AND(F8="要望",P8="△"),計算!$W$5,IF(AND(F8="要望",P8="×"),計算!$W$6,0)))))))),"")</f>
        <v>0</v>
      </c>
      <c r="AE8" s="39">
        <f>IFERROR(IF(AND(G8="必須",Q8="◎"),計算!$V$3,IF(AND(G8="必須",Q8="○"),計算!$V$4,IF(AND(G8="必須",Q8="△"),計算!$V$5,IF(AND(G8="必須",Q8="×"),計算!$V$6,IF(AND(G8="要望",Q8="◎"),計算!$W$3,IF(AND(G8="要望",Q8="○"),計算!$W$4,IF(AND(G8="要望",Q8="△"),計算!$W$5,IF(AND(G8="要望",Q8="×"),計算!$W$6,0)))))))),"")</f>
        <v>0</v>
      </c>
      <c r="AF8" s="39">
        <f>IFERROR(IF(AND(H8="必須",R8="◎"),計算!$V$3,IF(AND(H8="必須",R8="○"),計算!$V$4,IF(AND(H8="必須",R8="△"),計算!$V$5,IF(AND(H8="必須",R8="×"),計算!$V$6,IF(AND(H8="要望",R8="◎"),計算!$W$3,IF(AND(H8="要望",R8="○"),計算!$W$4,IF(AND(H8="要望",R8="△"),計算!$W$5,IF(AND(H8="要望",R8="×"),計算!$W$6,0)))))))),"")</f>
        <v>0</v>
      </c>
      <c r="AG8" s="47">
        <f>IFERROR(IF(AND(I8="必須",S8="◎"),計算!$V$3,IF(AND(I8="必須",S8="○"),計算!$V$4,IF(AND(I8="必須",S8="△"),計算!$V$5,IF(AND(I8="必須",S8="×"),計算!$V$6,IF(AND(I8="要望",S8="◎"),計算!$W$3,IF(AND(I8="要望",S8="○"),計算!$W$4,IF(AND(I8="要望",S8="△"),計算!$W$5,IF(AND(I8="要望",S8="×"),計算!$W$6,0)))))))),"")</f>
        <v>0</v>
      </c>
      <c r="AI8" s="51" t="str">
        <f>IF(COUNTIF(Y3:AG201,"NG")&gt;=1,"NG","OK")</f>
        <v>OK</v>
      </c>
      <c r="AJ8" s="38"/>
      <c r="AK8" s="38"/>
    </row>
    <row r="9" spans="1:37" x14ac:dyDescent="0.15">
      <c r="A9" s="46" t="str">
        <f>共通項目!$F10</f>
        <v>必須</v>
      </c>
      <c r="B9" s="39" t="str">
        <f>予算編成!$F10</f>
        <v>必須</v>
      </c>
      <c r="C9" s="39" t="str">
        <f>執行管理!$F10</f>
        <v>必須</v>
      </c>
      <c r="D9" s="39" t="str">
        <f>決算統計!$F10</f>
        <v>必須</v>
      </c>
      <c r="E9" s="39" t="str">
        <f>起債管理!$F10</f>
        <v>必須</v>
      </c>
      <c r="F9" s="39" t="str">
        <f>備品管理!$F10</f>
        <v>必須</v>
      </c>
      <c r="G9" s="39" t="str">
        <f>業者管理!$F10</f>
        <v>必須</v>
      </c>
      <c r="H9" s="39" t="str">
        <f>契約管理!$F10</f>
        <v>必須</v>
      </c>
      <c r="I9" s="47" t="str">
        <f>債務負担管理!$F10</f>
        <v>必須</v>
      </c>
      <c r="K9" s="46">
        <f>共通項目!$G10</f>
        <v>0</v>
      </c>
      <c r="L9" s="39">
        <f>予算編成!$G10</f>
        <v>0</v>
      </c>
      <c r="M9" s="39">
        <f>執行管理!$G10</f>
        <v>0</v>
      </c>
      <c r="N9" s="39">
        <f>決算統計!$G10</f>
        <v>0</v>
      </c>
      <c r="O9" s="39">
        <f>起債管理!$G10</f>
        <v>0</v>
      </c>
      <c r="P9" s="39">
        <f>備品管理!$G10</f>
        <v>0</v>
      </c>
      <c r="Q9" s="39">
        <f>業者管理!$G10</f>
        <v>0</v>
      </c>
      <c r="R9" s="39">
        <f>契約管理!$G10</f>
        <v>0</v>
      </c>
      <c r="S9" s="47">
        <f>債務負担管理!$G10</f>
        <v>0</v>
      </c>
      <c r="Y9" s="46">
        <f>IFERROR(IF(AND(A9="必須",K9="◎"),計算!$V$3,IF(AND(A9="必須",K9="○"),計算!$V$4,IF(AND(A9="必須",K9="△"),計算!$V$5,IF(AND(A9="必須",K9="×"),計算!$V$6,IF(AND(A9="要望",K9="◎"),計算!$W$3,IF(AND(A9="要望",K9="○"),計算!$W$4,IF(AND(A9="要望",K9="△"),計算!$W$5,IF(AND(A9="要望",K9="×"),計算!$W$6,0)))))))),"")</f>
        <v>0</v>
      </c>
      <c r="Z9" s="39">
        <f>IFERROR(IF(AND(B9="必須",L9="◎"),計算!$V$3,IF(AND(B9="必須",L9="○"),計算!$V$4,IF(AND(B9="必須",L9="△"),計算!$V$5,IF(AND(B9="必須",L9="×"),計算!$V$6,IF(AND(B9="要望",L9="◎"),計算!$W$3,IF(AND(B9="要望",L9="○"),計算!$W$4,IF(AND(B9="要望",L9="△"),計算!$W$5,IF(AND(B9="要望",L9="×"),計算!$W$6,0)))))))),"")</f>
        <v>0</v>
      </c>
      <c r="AA9" s="39">
        <f>IFERROR(IF(AND(C9="必須",M9="◎"),計算!$V$3,IF(AND(C9="必須",M9="○"),計算!$V$4,IF(AND(C9="必須",M9="△"),計算!$V$5,IF(AND(C9="必須",M9="×"),計算!$V$6,IF(AND(C9="要望",M9="◎"),計算!$W$3,IF(AND(C9="要望",M9="○"),計算!$W$4,IF(AND(C9="要望",M9="△"),計算!$W$5,IF(AND(C9="要望",M9="×"),計算!$W$6,0)))))))),"")</f>
        <v>0</v>
      </c>
      <c r="AB9" s="39">
        <f>IFERROR(IF(AND(D9="必須",N9="◎"),計算!$V$3,IF(AND(D9="必須",N9="○"),計算!$V$4,IF(AND(D9="必須",N9="△"),計算!$V$5,IF(AND(D9="必須",N9="×"),計算!$V$6,IF(AND(D9="要望",N9="◎"),計算!$W$3,IF(AND(D9="要望",N9="○"),計算!$W$4,IF(AND(D9="要望",N9="△"),計算!$W$5,IF(AND(D9="要望",N9="×"),計算!$W$6,0)))))))),"")</f>
        <v>0</v>
      </c>
      <c r="AC9" s="39">
        <f>IFERROR(IF(AND(E9="必須",O9="◎"),計算!$V$3,IF(AND(E9="必須",O9="○"),計算!$V$4,IF(AND(E9="必須",O9="△"),計算!$V$5,IF(AND(E9="必須",O9="×"),計算!$V$6,IF(AND(E9="要望",O9="◎"),計算!$W$3,IF(AND(E9="要望",O9="○"),計算!$W$4,IF(AND(E9="要望",O9="△"),計算!$W$5,IF(AND(E9="要望",O9="×"),計算!$W$6,0)))))))),"")</f>
        <v>0</v>
      </c>
      <c r="AD9" s="39">
        <f>IFERROR(IF(AND(F9="必須",P9="◎"),計算!$V$3,IF(AND(F9="必須",P9="○"),計算!$V$4,IF(AND(F9="必須",P9="△"),計算!$V$5,IF(AND(F9="必須",P9="×"),計算!$V$6,IF(AND(F9="要望",P9="◎"),計算!$W$3,IF(AND(F9="要望",P9="○"),計算!$W$4,IF(AND(F9="要望",P9="△"),計算!$W$5,IF(AND(F9="要望",P9="×"),計算!$W$6,0)))))))),"")</f>
        <v>0</v>
      </c>
      <c r="AE9" s="39">
        <f>IFERROR(IF(AND(G9="必須",Q9="◎"),計算!$V$3,IF(AND(G9="必須",Q9="○"),計算!$V$4,IF(AND(G9="必須",Q9="△"),計算!$V$5,IF(AND(G9="必須",Q9="×"),計算!$V$6,IF(AND(G9="要望",Q9="◎"),計算!$W$3,IF(AND(G9="要望",Q9="○"),計算!$W$4,IF(AND(G9="要望",Q9="△"),計算!$W$5,IF(AND(G9="要望",Q9="×"),計算!$W$6,0)))))))),"")</f>
        <v>0</v>
      </c>
      <c r="AF9" s="39">
        <f>IFERROR(IF(AND(H9="必須",R9="◎"),計算!$V$3,IF(AND(H9="必須",R9="○"),計算!$V$4,IF(AND(H9="必須",R9="△"),計算!$V$5,IF(AND(H9="必須",R9="×"),計算!$V$6,IF(AND(H9="要望",R9="◎"),計算!$W$3,IF(AND(H9="要望",R9="○"),計算!$W$4,IF(AND(H9="要望",R9="△"),計算!$W$5,IF(AND(H9="要望",R9="×"),計算!$W$6,0)))))))),"")</f>
        <v>0</v>
      </c>
      <c r="AG9" s="47">
        <f>IFERROR(IF(AND(I9="必須",S9="◎"),計算!$V$3,IF(AND(I9="必須",S9="○"),計算!$V$4,IF(AND(I9="必須",S9="△"),計算!$V$5,IF(AND(I9="必須",S9="×"),計算!$V$6,IF(AND(I9="要望",S9="◎"),計算!$W$3,IF(AND(I9="要望",S9="○"),計算!$W$4,IF(AND(I9="要望",S9="△"),計算!$W$5,IF(AND(I9="要望",S9="×"),計算!$W$6,0)))))))),"")</f>
        <v>0</v>
      </c>
      <c r="AI9" s="38"/>
      <c r="AJ9" s="38"/>
      <c r="AK9" s="38"/>
    </row>
    <row r="10" spans="1:37" x14ac:dyDescent="0.15">
      <c r="A10" s="46" t="str">
        <f>共通項目!$F11</f>
        <v>必須</v>
      </c>
      <c r="B10" s="39" t="str">
        <f>予算編成!$F11</f>
        <v>必須</v>
      </c>
      <c r="C10" s="39" t="str">
        <f>執行管理!$F11</f>
        <v>必須</v>
      </c>
      <c r="D10" s="39" t="str">
        <f>決算統計!$F11</f>
        <v>必須</v>
      </c>
      <c r="E10" s="39" t="str">
        <f>起債管理!$F11</f>
        <v>必須</v>
      </c>
      <c r="F10" s="39" t="str">
        <f>備品管理!$F11</f>
        <v>必須</v>
      </c>
      <c r="G10" s="39" t="str">
        <f>業者管理!$F11</f>
        <v>必須</v>
      </c>
      <c r="H10" s="39" t="str">
        <f>契約管理!$F11</f>
        <v>必須</v>
      </c>
      <c r="I10" s="47" t="str">
        <f>債務負担管理!$F11</f>
        <v>必須</v>
      </c>
      <c r="K10" s="46">
        <f>共通項目!$G11</f>
        <v>0</v>
      </c>
      <c r="L10" s="39">
        <f>予算編成!$G11</f>
        <v>0</v>
      </c>
      <c r="M10" s="39">
        <f>執行管理!$G11</f>
        <v>0</v>
      </c>
      <c r="N10" s="39">
        <f>決算統計!$G11</f>
        <v>0</v>
      </c>
      <c r="O10" s="39">
        <f>起債管理!$G11</f>
        <v>0</v>
      </c>
      <c r="P10" s="39">
        <f>備品管理!$G11</f>
        <v>0</v>
      </c>
      <c r="Q10" s="39">
        <f>業者管理!$G11</f>
        <v>0</v>
      </c>
      <c r="R10" s="39">
        <f>契約管理!$G11</f>
        <v>0</v>
      </c>
      <c r="S10" s="47">
        <f>債務負担管理!$G11</f>
        <v>0</v>
      </c>
      <c r="Y10" s="46">
        <f>IFERROR(IF(AND(A10="必須",K10="◎"),計算!$V$3,IF(AND(A10="必須",K10="○"),計算!$V$4,IF(AND(A10="必須",K10="△"),計算!$V$5,IF(AND(A10="必須",K10="×"),計算!$V$6,IF(AND(A10="要望",K10="◎"),計算!$W$3,IF(AND(A10="要望",K10="○"),計算!$W$4,IF(AND(A10="要望",K10="△"),計算!$W$5,IF(AND(A10="要望",K10="×"),計算!$W$6,0)))))))),"")</f>
        <v>0</v>
      </c>
      <c r="Z10" s="39">
        <f>IFERROR(IF(AND(B10="必須",L10="◎"),計算!$V$3,IF(AND(B10="必須",L10="○"),計算!$V$4,IF(AND(B10="必須",L10="△"),計算!$V$5,IF(AND(B10="必須",L10="×"),計算!$V$6,IF(AND(B10="要望",L10="◎"),計算!$W$3,IF(AND(B10="要望",L10="○"),計算!$W$4,IF(AND(B10="要望",L10="△"),計算!$W$5,IF(AND(B10="要望",L10="×"),計算!$W$6,0)))))))),"")</f>
        <v>0</v>
      </c>
      <c r="AA10" s="39">
        <f>IFERROR(IF(AND(C10="必須",M10="◎"),計算!$V$3,IF(AND(C10="必須",M10="○"),計算!$V$4,IF(AND(C10="必須",M10="△"),計算!$V$5,IF(AND(C10="必須",M10="×"),計算!$V$6,IF(AND(C10="要望",M10="◎"),計算!$W$3,IF(AND(C10="要望",M10="○"),計算!$W$4,IF(AND(C10="要望",M10="△"),計算!$W$5,IF(AND(C10="要望",M10="×"),計算!$W$6,0)))))))),"")</f>
        <v>0</v>
      </c>
      <c r="AB10" s="39">
        <f>IFERROR(IF(AND(D10="必須",N10="◎"),計算!$V$3,IF(AND(D10="必須",N10="○"),計算!$V$4,IF(AND(D10="必須",N10="△"),計算!$V$5,IF(AND(D10="必須",N10="×"),計算!$V$6,IF(AND(D10="要望",N10="◎"),計算!$W$3,IF(AND(D10="要望",N10="○"),計算!$W$4,IF(AND(D10="要望",N10="△"),計算!$W$5,IF(AND(D10="要望",N10="×"),計算!$W$6,0)))))))),"")</f>
        <v>0</v>
      </c>
      <c r="AC10" s="39">
        <f>IFERROR(IF(AND(E10="必須",O10="◎"),計算!$V$3,IF(AND(E10="必須",O10="○"),計算!$V$4,IF(AND(E10="必須",O10="△"),計算!$V$5,IF(AND(E10="必須",O10="×"),計算!$V$6,IF(AND(E10="要望",O10="◎"),計算!$W$3,IF(AND(E10="要望",O10="○"),計算!$W$4,IF(AND(E10="要望",O10="△"),計算!$W$5,IF(AND(E10="要望",O10="×"),計算!$W$6,0)))))))),"")</f>
        <v>0</v>
      </c>
      <c r="AD10" s="39">
        <f>IFERROR(IF(AND(F10="必須",P10="◎"),計算!$V$3,IF(AND(F10="必須",P10="○"),計算!$V$4,IF(AND(F10="必須",P10="△"),計算!$V$5,IF(AND(F10="必須",P10="×"),計算!$V$6,IF(AND(F10="要望",P10="◎"),計算!$W$3,IF(AND(F10="要望",P10="○"),計算!$W$4,IF(AND(F10="要望",P10="△"),計算!$W$5,IF(AND(F10="要望",P10="×"),計算!$W$6,0)))))))),"")</f>
        <v>0</v>
      </c>
      <c r="AE10" s="39">
        <f>IFERROR(IF(AND(G10="必須",Q10="◎"),計算!$V$3,IF(AND(G10="必須",Q10="○"),計算!$V$4,IF(AND(G10="必須",Q10="△"),計算!$V$5,IF(AND(G10="必須",Q10="×"),計算!$V$6,IF(AND(G10="要望",Q10="◎"),計算!$W$3,IF(AND(G10="要望",Q10="○"),計算!$W$4,IF(AND(G10="要望",Q10="△"),計算!$W$5,IF(AND(G10="要望",Q10="×"),計算!$W$6,0)))))))),"")</f>
        <v>0</v>
      </c>
      <c r="AF10" s="39">
        <f>IFERROR(IF(AND(H10="必須",R10="◎"),計算!$V$3,IF(AND(H10="必須",R10="○"),計算!$V$4,IF(AND(H10="必須",R10="△"),計算!$V$5,IF(AND(H10="必須",R10="×"),計算!$V$6,IF(AND(H10="要望",R10="◎"),計算!$W$3,IF(AND(H10="要望",R10="○"),計算!$W$4,IF(AND(H10="要望",R10="△"),計算!$W$5,IF(AND(H10="要望",R10="×"),計算!$W$6,0)))))))),"")</f>
        <v>0</v>
      </c>
      <c r="AG10" s="47">
        <f>IFERROR(IF(AND(I10="必須",S10="◎"),計算!$V$3,IF(AND(I10="必須",S10="○"),計算!$V$4,IF(AND(I10="必須",S10="△"),計算!$V$5,IF(AND(I10="必須",S10="×"),計算!$V$6,IF(AND(I10="要望",S10="◎"),計算!$W$3,IF(AND(I10="要望",S10="○"),計算!$W$4,IF(AND(I10="要望",S10="△"),計算!$W$5,IF(AND(I10="要望",S10="×"),計算!$W$6,0)))))))),"")</f>
        <v>0</v>
      </c>
      <c r="AI10" s="38"/>
      <c r="AJ10" s="38"/>
      <c r="AK10" s="38"/>
    </row>
    <row r="11" spans="1:37" x14ac:dyDescent="0.15">
      <c r="A11" s="46" t="str">
        <f>共通項目!$F12</f>
        <v>必須</v>
      </c>
      <c r="B11" s="39" t="str">
        <f>予算編成!$F12</f>
        <v>必須</v>
      </c>
      <c r="C11" s="39" t="str">
        <f>執行管理!$F12</f>
        <v>必須</v>
      </c>
      <c r="D11" s="39" t="str">
        <f>決算統計!$F12</f>
        <v>必須</v>
      </c>
      <c r="E11" s="39" t="str">
        <f>起債管理!$F12</f>
        <v>必須</v>
      </c>
      <c r="F11" s="39" t="str">
        <f>備品管理!$F12</f>
        <v>必須</v>
      </c>
      <c r="G11" s="39" t="str">
        <f>業者管理!$F12</f>
        <v>必須</v>
      </c>
      <c r="H11" s="39" t="str">
        <f>契約管理!$F12</f>
        <v>必須</v>
      </c>
      <c r="I11" s="47" t="str">
        <f>債務負担管理!$F12</f>
        <v>必須</v>
      </c>
      <c r="K11" s="46">
        <f>共通項目!$G12</f>
        <v>0</v>
      </c>
      <c r="L11" s="39">
        <f>予算編成!$G12</f>
        <v>0</v>
      </c>
      <c r="M11" s="39">
        <f>執行管理!$G12</f>
        <v>0</v>
      </c>
      <c r="N11" s="39">
        <f>決算統計!$G12</f>
        <v>0</v>
      </c>
      <c r="O11" s="39">
        <f>起債管理!$G12</f>
        <v>0</v>
      </c>
      <c r="P11" s="39">
        <f>備品管理!$G12</f>
        <v>0</v>
      </c>
      <c r="Q11" s="39">
        <f>業者管理!$G12</f>
        <v>0</v>
      </c>
      <c r="R11" s="39">
        <f>契約管理!$G12</f>
        <v>0</v>
      </c>
      <c r="S11" s="47">
        <f>債務負担管理!$G12</f>
        <v>0</v>
      </c>
      <c r="Y11" s="46">
        <f>IFERROR(IF(AND(A11="必須",K11="◎"),計算!$V$3,IF(AND(A11="必須",K11="○"),計算!$V$4,IF(AND(A11="必須",K11="△"),計算!$V$5,IF(AND(A11="必須",K11="×"),計算!$V$6,IF(AND(A11="要望",K11="◎"),計算!$W$3,IF(AND(A11="要望",K11="○"),計算!$W$4,IF(AND(A11="要望",K11="△"),計算!$W$5,IF(AND(A11="要望",K11="×"),計算!$W$6,0)))))))),"")</f>
        <v>0</v>
      </c>
      <c r="Z11" s="39">
        <f>IFERROR(IF(AND(B11="必須",L11="◎"),計算!$V$3,IF(AND(B11="必須",L11="○"),計算!$V$4,IF(AND(B11="必須",L11="△"),計算!$V$5,IF(AND(B11="必須",L11="×"),計算!$V$6,IF(AND(B11="要望",L11="◎"),計算!$W$3,IF(AND(B11="要望",L11="○"),計算!$W$4,IF(AND(B11="要望",L11="△"),計算!$W$5,IF(AND(B11="要望",L11="×"),計算!$W$6,0)))))))),"")</f>
        <v>0</v>
      </c>
      <c r="AA11" s="39">
        <f>IFERROR(IF(AND(C11="必須",M11="◎"),計算!$V$3,IF(AND(C11="必須",M11="○"),計算!$V$4,IF(AND(C11="必須",M11="△"),計算!$V$5,IF(AND(C11="必須",M11="×"),計算!$V$6,IF(AND(C11="要望",M11="◎"),計算!$W$3,IF(AND(C11="要望",M11="○"),計算!$W$4,IF(AND(C11="要望",M11="△"),計算!$W$5,IF(AND(C11="要望",M11="×"),計算!$W$6,0)))))))),"")</f>
        <v>0</v>
      </c>
      <c r="AB11" s="39">
        <f>IFERROR(IF(AND(D11="必須",N11="◎"),計算!$V$3,IF(AND(D11="必須",N11="○"),計算!$V$4,IF(AND(D11="必須",N11="△"),計算!$V$5,IF(AND(D11="必須",N11="×"),計算!$V$6,IF(AND(D11="要望",N11="◎"),計算!$W$3,IF(AND(D11="要望",N11="○"),計算!$W$4,IF(AND(D11="要望",N11="△"),計算!$W$5,IF(AND(D11="要望",N11="×"),計算!$W$6,0)))))))),"")</f>
        <v>0</v>
      </c>
      <c r="AC11" s="39">
        <f>IFERROR(IF(AND(E11="必須",O11="◎"),計算!$V$3,IF(AND(E11="必須",O11="○"),計算!$V$4,IF(AND(E11="必須",O11="△"),計算!$V$5,IF(AND(E11="必須",O11="×"),計算!$V$6,IF(AND(E11="要望",O11="◎"),計算!$W$3,IF(AND(E11="要望",O11="○"),計算!$W$4,IF(AND(E11="要望",O11="△"),計算!$W$5,IF(AND(E11="要望",O11="×"),計算!$W$6,0)))))))),"")</f>
        <v>0</v>
      </c>
      <c r="AD11" s="39">
        <f>IFERROR(IF(AND(F11="必須",P11="◎"),計算!$V$3,IF(AND(F11="必須",P11="○"),計算!$V$4,IF(AND(F11="必須",P11="△"),計算!$V$5,IF(AND(F11="必須",P11="×"),計算!$V$6,IF(AND(F11="要望",P11="◎"),計算!$W$3,IF(AND(F11="要望",P11="○"),計算!$W$4,IF(AND(F11="要望",P11="△"),計算!$W$5,IF(AND(F11="要望",P11="×"),計算!$W$6,0)))))))),"")</f>
        <v>0</v>
      </c>
      <c r="AE11" s="39">
        <f>IFERROR(IF(AND(G11="必須",Q11="◎"),計算!$V$3,IF(AND(G11="必須",Q11="○"),計算!$V$4,IF(AND(G11="必須",Q11="△"),計算!$V$5,IF(AND(G11="必須",Q11="×"),計算!$V$6,IF(AND(G11="要望",Q11="◎"),計算!$W$3,IF(AND(G11="要望",Q11="○"),計算!$W$4,IF(AND(G11="要望",Q11="△"),計算!$W$5,IF(AND(G11="要望",Q11="×"),計算!$W$6,0)))))))),"")</f>
        <v>0</v>
      </c>
      <c r="AF11" s="39">
        <f>IFERROR(IF(AND(H11="必須",R11="◎"),計算!$V$3,IF(AND(H11="必須",R11="○"),計算!$V$4,IF(AND(H11="必須",R11="△"),計算!$V$5,IF(AND(H11="必須",R11="×"),計算!$V$6,IF(AND(H11="要望",R11="◎"),計算!$W$3,IF(AND(H11="要望",R11="○"),計算!$W$4,IF(AND(H11="要望",R11="△"),計算!$W$5,IF(AND(H11="要望",R11="×"),計算!$W$6,0)))))))),"")</f>
        <v>0</v>
      </c>
      <c r="AG11" s="47">
        <f>IFERROR(IF(AND(I11="必須",S11="◎"),計算!$V$3,IF(AND(I11="必須",S11="○"),計算!$V$4,IF(AND(I11="必須",S11="△"),計算!$V$5,IF(AND(I11="必須",S11="×"),計算!$V$6,IF(AND(I11="要望",S11="◎"),計算!$W$3,IF(AND(I11="要望",S11="○"),計算!$W$4,IF(AND(I11="要望",S11="△"),計算!$W$5,IF(AND(I11="要望",S11="×"),計算!$W$6,0)))))))),"")</f>
        <v>0</v>
      </c>
      <c r="AI11" s="38"/>
      <c r="AJ11" s="38"/>
      <c r="AK11" s="38"/>
    </row>
    <row r="12" spans="1:37" x14ac:dyDescent="0.15">
      <c r="A12" s="46" t="str">
        <f>共通項目!$F13</f>
        <v>必須</v>
      </c>
      <c r="B12" s="39" t="str">
        <f>予算編成!$F13</f>
        <v>必須</v>
      </c>
      <c r="C12" s="39" t="str">
        <f>執行管理!$F13</f>
        <v>必須</v>
      </c>
      <c r="D12" s="39" t="str">
        <f>決算統計!$F13</f>
        <v>必須</v>
      </c>
      <c r="E12" s="39" t="str">
        <f>起債管理!$F13</f>
        <v>必須</v>
      </c>
      <c r="F12" s="39" t="str">
        <f>備品管理!$F13</f>
        <v>必須</v>
      </c>
      <c r="G12" s="39" t="str">
        <f>業者管理!$F13</f>
        <v>必須</v>
      </c>
      <c r="H12" s="39" t="str">
        <f>契約管理!$F13</f>
        <v>必須</v>
      </c>
      <c r="I12" s="47" t="str">
        <f>債務負担管理!$F13</f>
        <v>必須</v>
      </c>
      <c r="K12" s="46">
        <f>共通項目!$G13</f>
        <v>0</v>
      </c>
      <c r="L12" s="39">
        <f>予算編成!$G13</f>
        <v>0</v>
      </c>
      <c r="M12" s="39">
        <f>執行管理!$G13</f>
        <v>0</v>
      </c>
      <c r="N12" s="39">
        <f>決算統計!$G13</f>
        <v>0</v>
      </c>
      <c r="O12" s="39">
        <f>起債管理!$G13</f>
        <v>0</v>
      </c>
      <c r="P12" s="39">
        <f>備品管理!$G13</f>
        <v>0</v>
      </c>
      <c r="Q12" s="39">
        <f>業者管理!$G13</f>
        <v>0</v>
      </c>
      <c r="R12" s="39">
        <f>契約管理!$G13</f>
        <v>0</v>
      </c>
      <c r="S12" s="47">
        <f>債務負担管理!$G13</f>
        <v>0</v>
      </c>
      <c r="Y12" s="46">
        <f>IFERROR(IF(AND(A12="必須",K12="◎"),計算!$V$3,IF(AND(A12="必須",K12="○"),計算!$V$4,IF(AND(A12="必須",K12="△"),計算!$V$5,IF(AND(A12="必須",K12="×"),計算!$V$6,IF(AND(A12="要望",K12="◎"),計算!$W$3,IF(AND(A12="要望",K12="○"),計算!$W$4,IF(AND(A12="要望",K12="△"),計算!$W$5,IF(AND(A12="要望",K12="×"),計算!$W$6,0)))))))),"")</f>
        <v>0</v>
      </c>
      <c r="Z12" s="39">
        <f>IFERROR(IF(AND(B12="必須",L12="◎"),計算!$V$3,IF(AND(B12="必須",L12="○"),計算!$V$4,IF(AND(B12="必須",L12="△"),計算!$V$5,IF(AND(B12="必須",L12="×"),計算!$V$6,IF(AND(B12="要望",L12="◎"),計算!$W$3,IF(AND(B12="要望",L12="○"),計算!$W$4,IF(AND(B12="要望",L12="△"),計算!$W$5,IF(AND(B12="要望",L12="×"),計算!$W$6,0)))))))),"")</f>
        <v>0</v>
      </c>
      <c r="AA12" s="39">
        <f>IFERROR(IF(AND(C12="必須",M12="◎"),計算!$V$3,IF(AND(C12="必須",M12="○"),計算!$V$4,IF(AND(C12="必須",M12="△"),計算!$V$5,IF(AND(C12="必須",M12="×"),計算!$V$6,IF(AND(C12="要望",M12="◎"),計算!$W$3,IF(AND(C12="要望",M12="○"),計算!$W$4,IF(AND(C12="要望",M12="△"),計算!$W$5,IF(AND(C12="要望",M12="×"),計算!$W$6,0)))))))),"")</f>
        <v>0</v>
      </c>
      <c r="AB12" s="39">
        <f>IFERROR(IF(AND(D12="必須",N12="◎"),計算!$V$3,IF(AND(D12="必須",N12="○"),計算!$V$4,IF(AND(D12="必須",N12="△"),計算!$V$5,IF(AND(D12="必須",N12="×"),計算!$V$6,IF(AND(D12="要望",N12="◎"),計算!$W$3,IF(AND(D12="要望",N12="○"),計算!$W$4,IF(AND(D12="要望",N12="△"),計算!$W$5,IF(AND(D12="要望",N12="×"),計算!$W$6,0)))))))),"")</f>
        <v>0</v>
      </c>
      <c r="AC12" s="39">
        <f>IFERROR(IF(AND(E12="必須",O12="◎"),計算!$V$3,IF(AND(E12="必須",O12="○"),計算!$V$4,IF(AND(E12="必須",O12="△"),計算!$V$5,IF(AND(E12="必須",O12="×"),計算!$V$6,IF(AND(E12="要望",O12="◎"),計算!$W$3,IF(AND(E12="要望",O12="○"),計算!$W$4,IF(AND(E12="要望",O12="△"),計算!$W$5,IF(AND(E12="要望",O12="×"),計算!$W$6,0)))))))),"")</f>
        <v>0</v>
      </c>
      <c r="AD12" s="39">
        <f>IFERROR(IF(AND(F12="必須",P12="◎"),計算!$V$3,IF(AND(F12="必須",P12="○"),計算!$V$4,IF(AND(F12="必須",P12="△"),計算!$V$5,IF(AND(F12="必須",P12="×"),計算!$V$6,IF(AND(F12="要望",P12="◎"),計算!$W$3,IF(AND(F12="要望",P12="○"),計算!$W$4,IF(AND(F12="要望",P12="△"),計算!$W$5,IF(AND(F12="要望",P12="×"),計算!$W$6,0)))))))),"")</f>
        <v>0</v>
      </c>
      <c r="AE12" s="39">
        <f>IFERROR(IF(AND(G12="必須",Q12="◎"),計算!$V$3,IF(AND(G12="必須",Q12="○"),計算!$V$4,IF(AND(G12="必須",Q12="△"),計算!$V$5,IF(AND(G12="必須",Q12="×"),計算!$V$6,IF(AND(G12="要望",Q12="◎"),計算!$W$3,IF(AND(G12="要望",Q12="○"),計算!$W$4,IF(AND(G12="要望",Q12="△"),計算!$W$5,IF(AND(G12="要望",Q12="×"),計算!$W$6,0)))))))),"")</f>
        <v>0</v>
      </c>
      <c r="AF12" s="39">
        <f>IFERROR(IF(AND(H12="必須",R12="◎"),計算!$V$3,IF(AND(H12="必須",R12="○"),計算!$V$4,IF(AND(H12="必須",R12="△"),計算!$V$5,IF(AND(H12="必須",R12="×"),計算!$V$6,IF(AND(H12="要望",R12="◎"),計算!$W$3,IF(AND(H12="要望",R12="○"),計算!$W$4,IF(AND(H12="要望",R12="△"),計算!$W$5,IF(AND(H12="要望",R12="×"),計算!$W$6,0)))))))),"")</f>
        <v>0</v>
      </c>
      <c r="AG12" s="47">
        <f>IFERROR(IF(AND(I12="必須",S12="◎"),計算!$V$3,IF(AND(I12="必須",S12="○"),計算!$V$4,IF(AND(I12="必須",S12="△"),計算!$V$5,IF(AND(I12="必須",S12="×"),計算!$V$6,IF(AND(I12="要望",S12="◎"),計算!$W$3,IF(AND(I12="要望",S12="○"),計算!$W$4,IF(AND(I12="要望",S12="△"),計算!$W$5,IF(AND(I12="要望",S12="×"),計算!$W$6,0)))))))),"")</f>
        <v>0</v>
      </c>
      <c r="AI12" s="38"/>
      <c r="AJ12" s="38"/>
      <c r="AK12" s="38"/>
    </row>
    <row r="13" spans="1:37" x14ac:dyDescent="0.15">
      <c r="A13" s="46" t="str">
        <f>共通項目!$F14</f>
        <v>必須</v>
      </c>
      <c r="B13" s="39" t="str">
        <f>予算編成!$F14</f>
        <v>必須</v>
      </c>
      <c r="C13" s="39" t="str">
        <f>執行管理!$F14</f>
        <v>必須</v>
      </c>
      <c r="D13" s="39" t="str">
        <f>決算統計!$F14</f>
        <v>必須</v>
      </c>
      <c r="E13" s="39" t="str">
        <f>起債管理!$F14</f>
        <v>必須</v>
      </c>
      <c r="F13" s="39" t="str">
        <f>備品管理!$F14</f>
        <v>必須</v>
      </c>
      <c r="G13" s="39" t="str">
        <f>業者管理!$F14</f>
        <v>必須</v>
      </c>
      <c r="H13" s="39" t="str">
        <f>契約管理!$F14</f>
        <v>必須</v>
      </c>
      <c r="I13" s="47" t="str">
        <f>債務負担管理!$F14</f>
        <v>必須</v>
      </c>
      <c r="K13" s="46">
        <f>共通項目!$G14</f>
        <v>0</v>
      </c>
      <c r="L13" s="39">
        <f>予算編成!$G14</f>
        <v>0</v>
      </c>
      <c r="M13" s="39">
        <f>執行管理!$G14</f>
        <v>0</v>
      </c>
      <c r="N13" s="39">
        <f>決算統計!$G14</f>
        <v>0</v>
      </c>
      <c r="O13" s="39">
        <f>起債管理!$G14</f>
        <v>0</v>
      </c>
      <c r="P13" s="39">
        <f>備品管理!$G14</f>
        <v>0</v>
      </c>
      <c r="Q13" s="39">
        <f>業者管理!$G14</f>
        <v>0</v>
      </c>
      <c r="R13" s="39">
        <f>契約管理!$G14</f>
        <v>0</v>
      </c>
      <c r="S13" s="47">
        <f>債務負担管理!$G14</f>
        <v>0</v>
      </c>
      <c r="Y13" s="46">
        <f>IFERROR(IF(AND(A13="必須",K13="◎"),計算!$V$3,IF(AND(A13="必須",K13="○"),計算!$V$4,IF(AND(A13="必須",K13="△"),計算!$V$5,IF(AND(A13="必須",K13="×"),計算!$V$6,IF(AND(A13="要望",K13="◎"),計算!$W$3,IF(AND(A13="要望",K13="○"),計算!$W$4,IF(AND(A13="要望",K13="△"),計算!$W$5,IF(AND(A13="要望",K13="×"),計算!$W$6,0)))))))),"")</f>
        <v>0</v>
      </c>
      <c r="Z13" s="39">
        <f>IFERROR(IF(AND(B13="必須",L13="◎"),計算!$V$3,IF(AND(B13="必須",L13="○"),計算!$V$4,IF(AND(B13="必須",L13="△"),計算!$V$5,IF(AND(B13="必須",L13="×"),計算!$V$6,IF(AND(B13="要望",L13="◎"),計算!$W$3,IF(AND(B13="要望",L13="○"),計算!$W$4,IF(AND(B13="要望",L13="△"),計算!$W$5,IF(AND(B13="要望",L13="×"),計算!$W$6,0)))))))),"")</f>
        <v>0</v>
      </c>
      <c r="AA13" s="39">
        <f>IFERROR(IF(AND(C13="必須",M13="◎"),計算!$V$3,IF(AND(C13="必須",M13="○"),計算!$V$4,IF(AND(C13="必須",M13="△"),計算!$V$5,IF(AND(C13="必須",M13="×"),計算!$V$6,IF(AND(C13="要望",M13="◎"),計算!$W$3,IF(AND(C13="要望",M13="○"),計算!$W$4,IF(AND(C13="要望",M13="△"),計算!$W$5,IF(AND(C13="要望",M13="×"),計算!$W$6,0)))))))),"")</f>
        <v>0</v>
      </c>
      <c r="AB13" s="39">
        <f>IFERROR(IF(AND(D13="必須",N13="◎"),計算!$V$3,IF(AND(D13="必須",N13="○"),計算!$V$4,IF(AND(D13="必須",N13="△"),計算!$V$5,IF(AND(D13="必須",N13="×"),計算!$V$6,IF(AND(D13="要望",N13="◎"),計算!$W$3,IF(AND(D13="要望",N13="○"),計算!$W$4,IF(AND(D13="要望",N13="△"),計算!$W$5,IF(AND(D13="要望",N13="×"),計算!$W$6,0)))))))),"")</f>
        <v>0</v>
      </c>
      <c r="AC13" s="39">
        <f>IFERROR(IF(AND(E13="必須",O13="◎"),計算!$V$3,IF(AND(E13="必須",O13="○"),計算!$V$4,IF(AND(E13="必須",O13="△"),計算!$V$5,IF(AND(E13="必須",O13="×"),計算!$V$6,IF(AND(E13="要望",O13="◎"),計算!$W$3,IF(AND(E13="要望",O13="○"),計算!$W$4,IF(AND(E13="要望",O13="△"),計算!$W$5,IF(AND(E13="要望",O13="×"),計算!$W$6,0)))))))),"")</f>
        <v>0</v>
      </c>
      <c r="AD13" s="39">
        <f>IFERROR(IF(AND(F13="必須",P13="◎"),計算!$V$3,IF(AND(F13="必須",P13="○"),計算!$V$4,IF(AND(F13="必須",P13="△"),計算!$V$5,IF(AND(F13="必須",P13="×"),計算!$V$6,IF(AND(F13="要望",P13="◎"),計算!$W$3,IF(AND(F13="要望",P13="○"),計算!$W$4,IF(AND(F13="要望",P13="△"),計算!$W$5,IF(AND(F13="要望",P13="×"),計算!$W$6,0)))))))),"")</f>
        <v>0</v>
      </c>
      <c r="AE13" s="39">
        <f>IFERROR(IF(AND(G13="必須",Q13="◎"),計算!$V$3,IF(AND(G13="必須",Q13="○"),計算!$V$4,IF(AND(G13="必須",Q13="△"),計算!$V$5,IF(AND(G13="必須",Q13="×"),計算!$V$6,IF(AND(G13="要望",Q13="◎"),計算!$W$3,IF(AND(G13="要望",Q13="○"),計算!$W$4,IF(AND(G13="要望",Q13="△"),計算!$W$5,IF(AND(G13="要望",Q13="×"),計算!$W$6,0)))))))),"")</f>
        <v>0</v>
      </c>
      <c r="AF13" s="39">
        <f>IFERROR(IF(AND(H13="必須",R13="◎"),計算!$V$3,IF(AND(H13="必須",R13="○"),計算!$V$4,IF(AND(H13="必須",R13="△"),計算!$V$5,IF(AND(H13="必須",R13="×"),計算!$V$6,IF(AND(H13="要望",R13="◎"),計算!$W$3,IF(AND(H13="要望",R13="○"),計算!$W$4,IF(AND(H13="要望",R13="△"),計算!$W$5,IF(AND(H13="要望",R13="×"),計算!$W$6,0)))))))),"")</f>
        <v>0</v>
      </c>
      <c r="AG13" s="47">
        <f>IFERROR(IF(AND(I13="必須",S13="◎"),計算!$V$3,IF(AND(I13="必須",S13="○"),計算!$V$4,IF(AND(I13="必須",S13="△"),計算!$V$5,IF(AND(I13="必須",S13="×"),計算!$V$6,IF(AND(I13="要望",S13="◎"),計算!$W$3,IF(AND(I13="要望",S13="○"),計算!$W$4,IF(AND(I13="要望",S13="△"),計算!$W$5,IF(AND(I13="要望",S13="×"),計算!$W$6,0)))))))),"")</f>
        <v>0</v>
      </c>
      <c r="AI13" s="38"/>
      <c r="AJ13" s="38"/>
      <c r="AK13" s="38"/>
    </row>
    <row r="14" spans="1:37" x14ac:dyDescent="0.15">
      <c r="A14" s="46" t="str">
        <f>共通項目!$F15</f>
        <v>必須</v>
      </c>
      <c r="B14" s="39" t="str">
        <f>予算編成!$F15</f>
        <v>必須</v>
      </c>
      <c r="C14" s="39" t="str">
        <f>執行管理!$F15</f>
        <v>必須</v>
      </c>
      <c r="D14" s="39" t="str">
        <f>決算統計!$F15</f>
        <v>必須</v>
      </c>
      <c r="E14" s="39" t="str">
        <f>起債管理!$F15</f>
        <v>必須</v>
      </c>
      <c r="F14" s="39" t="str">
        <f>備品管理!$F15</f>
        <v>必須</v>
      </c>
      <c r="G14" s="39" t="str">
        <f>業者管理!$F15</f>
        <v>必須</v>
      </c>
      <c r="H14" s="39" t="str">
        <f>契約管理!$F15</f>
        <v>必須</v>
      </c>
      <c r="I14" s="47" t="str">
        <f>債務負担管理!$F15</f>
        <v>必須</v>
      </c>
      <c r="K14" s="46">
        <f>共通項目!$G15</f>
        <v>0</v>
      </c>
      <c r="L14" s="39">
        <f>予算編成!$G15</f>
        <v>0</v>
      </c>
      <c r="M14" s="39">
        <f>執行管理!$G15</f>
        <v>0</v>
      </c>
      <c r="N14" s="39">
        <f>決算統計!$G15</f>
        <v>0</v>
      </c>
      <c r="O14" s="39">
        <f>起債管理!$G15</f>
        <v>0</v>
      </c>
      <c r="P14" s="39">
        <f>備品管理!$G15</f>
        <v>0</v>
      </c>
      <c r="Q14" s="39">
        <f>業者管理!$G15</f>
        <v>0</v>
      </c>
      <c r="R14" s="39">
        <f>契約管理!$G15</f>
        <v>0</v>
      </c>
      <c r="S14" s="47">
        <f>債務負担管理!$G15</f>
        <v>0</v>
      </c>
      <c r="Y14" s="46">
        <f>IFERROR(IF(AND(A14="必須",K14="◎"),計算!$V$3,IF(AND(A14="必須",K14="○"),計算!$V$4,IF(AND(A14="必須",K14="△"),計算!$V$5,IF(AND(A14="必須",K14="×"),計算!$V$6,IF(AND(A14="要望",K14="◎"),計算!$W$3,IF(AND(A14="要望",K14="○"),計算!$W$4,IF(AND(A14="要望",K14="△"),計算!$W$5,IF(AND(A14="要望",K14="×"),計算!$W$6,0)))))))),"")</f>
        <v>0</v>
      </c>
      <c r="Z14" s="39">
        <f>IFERROR(IF(AND(B14="必須",L14="◎"),計算!$V$3,IF(AND(B14="必須",L14="○"),計算!$V$4,IF(AND(B14="必須",L14="△"),計算!$V$5,IF(AND(B14="必須",L14="×"),計算!$V$6,IF(AND(B14="要望",L14="◎"),計算!$W$3,IF(AND(B14="要望",L14="○"),計算!$W$4,IF(AND(B14="要望",L14="△"),計算!$W$5,IF(AND(B14="要望",L14="×"),計算!$W$6,0)))))))),"")</f>
        <v>0</v>
      </c>
      <c r="AA14" s="39">
        <f>IFERROR(IF(AND(C14="必須",M14="◎"),計算!$V$3,IF(AND(C14="必須",M14="○"),計算!$V$4,IF(AND(C14="必須",M14="△"),計算!$V$5,IF(AND(C14="必須",M14="×"),計算!$V$6,IF(AND(C14="要望",M14="◎"),計算!$W$3,IF(AND(C14="要望",M14="○"),計算!$W$4,IF(AND(C14="要望",M14="△"),計算!$W$5,IF(AND(C14="要望",M14="×"),計算!$W$6,0)))))))),"")</f>
        <v>0</v>
      </c>
      <c r="AB14" s="39">
        <f>IFERROR(IF(AND(D14="必須",N14="◎"),計算!$V$3,IF(AND(D14="必須",N14="○"),計算!$V$4,IF(AND(D14="必須",N14="△"),計算!$V$5,IF(AND(D14="必須",N14="×"),計算!$V$6,IF(AND(D14="要望",N14="◎"),計算!$W$3,IF(AND(D14="要望",N14="○"),計算!$W$4,IF(AND(D14="要望",N14="△"),計算!$W$5,IF(AND(D14="要望",N14="×"),計算!$W$6,0)))))))),"")</f>
        <v>0</v>
      </c>
      <c r="AC14" s="39">
        <f>IFERROR(IF(AND(E14="必須",O14="◎"),計算!$V$3,IF(AND(E14="必須",O14="○"),計算!$V$4,IF(AND(E14="必須",O14="△"),計算!$V$5,IF(AND(E14="必須",O14="×"),計算!$V$6,IF(AND(E14="要望",O14="◎"),計算!$W$3,IF(AND(E14="要望",O14="○"),計算!$W$4,IF(AND(E14="要望",O14="△"),計算!$W$5,IF(AND(E14="要望",O14="×"),計算!$W$6,0)))))))),"")</f>
        <v>0</v>
      </c>
      <c r="AD14" s="39">
        <f>IFERROR(IF(AND(F14="必須",P14="◎"),計算!$V$3,IF(AND(F14="必須",P14="○"),計算!$V$4,IF(AND(F14="必須",P14="△"),計算!$V$5,IF(AND(F14="必須",P14="×"),計算!$V$6,IF(AND(F14="要望",P14="◎"),計算!$W$3,IF(AND(F14="要望",P14="○"),計算!$W$4,IF(AND(F14="要望",P14="△"),計算!$W$5,IF(AND(F14="要望",P14="×"),計算!$W$6,0)))))))),"")</f>
        <v>0</v>
      </c>
      <c r="AE14" s="39">
        <f>IFERROR(IF(AND(G14="必須",Q14="◎"),計算!$V$3,IF(AND(G14="必須",Q14="○"),計算!$V$4,IF(AND(G14="必須",Q14="△"),計算!$V$5,IF(AND(G14="必須",Q14="×"),計算!$V$6,IF(AND(G14="要望",Q14="◎"),計算!$W$3,IF(AND(G14="要望",Q14="○"),計算!$W$4,IF(AND(G14="要望",Q14="△"),計算!$W$5,IF(AND(G14="要望",Q14="×"),計算!$W$6,0)))))))),"")</f>
        <v>0</v>
      </c>
      <c r="AF14" s="39">
        <f>IFERROR(IF(AND(H14="必須",R14="◎"),計算!$V$3,IF(AND(H14="必須",R14="○"),計算!$V$4,IF(AND(H14="必須",R14="△"),計算!$V$5,IF(AND(H14="必須",R14="×"),計算!$V$6,IF(AND(H14="要望",R14="◎"),計算!$W$3,IF(AND(H14="要望",R14="○"),計算!$W$4,IF(AND(H14="要望",R14="△"),計算!$W$5,IF(AND(H14="要望",R14="×"),計算!$W$6,0)))))))),"")</f>
        <v>0</v>
      </c>
      <c r="AG14" s="47">
        <f>IFERROR(IF(AND(I14="必須",S14="◎"),計算!$V$3,IF(AND(I14="必須",S14="○"),計算!$V$4,IF(AND(I14="必須",S14="△"),計算!$V$5,IF(AND(I14="必須",S14="×"),計算!$V$6,IF(AND(I14="要望",S14="◎"),計算!$W$3,IF(AND(I14="要望",S14="○"),計算!$W$4,IF(AND(I14="要望",S14="△"),計算!$W$5,IF(AND(I14="要望",S14="×"),計算!$W$6,0)))))))),"")</f>
        <v>0</v>
      </c>
      <c r="AI14" s="38"/>
      <c r="AJ14" s="38"/>
      <c r="AK14" s="38"/>
    </row>
    <row r="15" spans="1:37" x14ac:dyDescent="0.15">
      <c r="A15" s="46" t="str">
        <f>共通項目!$F16</f>
        <v>必須</v>
      </c>
      <c r="B15" s="39" t="str">
        <f>予算編成!$F16</f>
        <v>必須</v>
      </c>
      <c r="C15" s="39" t="str">
        <f>執行管理!$F16</f>
        <v>必須</v>
      </c>
      <c r="D15" s="39" t="str">
        <f>決算統計!$F16</f>
        <v>必須</v>
      </c>
      <c r="E15" s="39" t="str">
        <f>起債管理!$F16</f>
        <v>必須</v>
      </c>
      <c r="F15" s="39" t="str">
        <f>備品管理!$F16</f>
        <v>必須</v>
      </c>
      <c r="G15" s="39" t="str">
        <f>業者管理!$F16</f>
        <v>必須</v>
      </c>
      <c r="H15" s="39" t="str">
        <f>契約管理!$F16</f>
        <v>必須</v>
      </c>
      <c r="I15" s="47" t="str">
        <f>債務負担管理!$F16</f>
        <v>必須</v>
      </c>
      <c r="K15" s="46">
        <f>共通項目!$G16</f>
        <v>0</v>
      </c>
      <c r="L15" s="39">
        <f>予算編成!$G16</f>
        <v>0</v>
      </c>
      <c r="M15" s="39">
        <f>執行管理!$G16</f>
        <v>0</v>
      </c>
      <c r="N15" s="39">
        <f>決算統計!$G16</f>
        <v>0</v>
      </c>
      <c r="O15" s="39">
        <f>起債管理!$G16</f>
        <v>0</v>
      </c>
      <c r="P15" s="39">
        <f>備品管理!$G16</f>
        <v>0</v>
      </c>
      <c r="Q15" s="39">
        <f>業者管理!$G16</f>
        <v>0</v>
      </c>
      <c r="R15" s="39">
        <f>契約管理!$G16</f>
        <v>0</v>
      </c>
      <c r="S15" s="47">
        <f>債務負担管理!$G16</f>
        <v>0</v>
      </c>
      <c r="Y15" s="46">
        <f>IFERROR(IF(AND(A15="必須",K15="◎"),計算!$V$3,IF(AND(A15="必須",K15="○"),計算!$V$4,IF(AND(A15="必須",K15="△"),計算!$V$5,IF(AND(A15="必須",K15="×"),計算!$V$6,IF(AND(A15="要望",K15="◎"),計算!$W$3,IF(AND(A15="要望",K15="○"),計算!$W$4,IF(AND(A15="要望",K15="△"),計算!$W$5,IF(AND(A15="要望",K15="×"),計算!$W$6,0)))))))),"")</f>
        <v>0</v>
      </c>
      <c r="Z15" s="39">
        <f>IFERROR(IF(AND(B15="必須",L15="◎"),計算!$V$3,IF(AND(B15="必須",L15="○"),計算!$V$4,IF(AND(B15="必須",L15="△"),計算!$V$5,IF(AND(B15="必須",L15="×"),計算!$V$6,IF(AND(B15="要望",L15="◎"),計算!$W$3,IF(AND(B15="要望",L15="○"),計算!$W$4,IF(AND(B15="要望",L15="△"),計算!$W$5,IF(AND(B15="要望",L15="×"),計算!$W$6,0)))))))),"")</f>
        <v>0</v>
      </c>
      <c r="AA15" s="39">
        <f>IFERROR(IF(AND(C15="必須",M15="◎"),計算!$V$3,IF(AND(C15="必須",M15="○"),計算!$V$4,IF(AND(C15="必須",M15="△"),計算!$V$5,IF(AND(C15="必須",M15="×"),計算!$V$6,IF(AND(C15="要望",M15="◎"),計算!$W$3,IF(AND(C15="要望",M15="○"),計算!$W$4,IF(AND(C15="要望",M15="△"),計算!$W$5,IF(AND(C15="要望",M15="×"),計算!$W$6,0)))))))),"")</f>
        <v>0</v>
      </c>
      <c r="AB15" s="39">
        <f>IFERROR(IF(AND(D15="必須",N15="◎"),計算!$V$3,IF(AND(D15="必須",N15="○"),計算!$V$4,IF(AND(D15="必須",N15="△"),計算!$V$5,IF(AND(D15="必須",N15="×"),計算!$V$6,IF(AND(D15="要望",N15="◎"),計算!$W$3,IF(AND(D15="要望",N15="○"),計算!$W$4,IF(AND(D15="要望",N15="△"),計算!$W$5,IF(AND(D15="要望",N15="×"),計算!$W$6,0)))))))),"")</f>
        <v>0</v>
      </c>
      <c r="AC15" s="39">
        <f>IFERROR(IF(AND(E15="必須",O15="◎"),計算!$V$3,IF(AND(E15="必須",O15="○"),計算!$V$4,IF(AND(E15="必須",O15="△"),計算!$V$5,IF(AND(E15="必須",O15="×"),計算!$V$6,IF(AND(E15="要望",O15="◎"),計算!$W$3,IF(AND(E15="要望",O15="○"),計算!$W$4,IF(AND(E15="要望",O15="△"),計算!$W$5,IF(AND(E15="要望",O15="×"),計算!$W$6,0)))))))),"")</f>
        <v>0</v>
      </c>
      <c r="AD15" s="39">
        <f>IFERROR(IF(AND(F15="必須",P15="◎"),計算!$V$3,IF(AND(F15="必須",P15="○"),計算!$V$4,IF(AND(F15="必須",P15="△"),計算!$V$5,IF(AND(F15="必須",P15="×"),計算!$V$6,IF(AND(F15="要望",P15="◎"),計算!$W$3,IF(AND(F15="要望",P15="○"),計算!$W$4,IF(AND(F15="要望",P15="△"),計算!$W$5,IF(AND(F15="要望",P15="×"),計算!$W$6,0)))))))),"")</f>
        <v>0</v>
      </c>
      <c r="AE15" s="39">
        <f>IFERROR(IF(AND(G15="必須",Q15="◎"),計算!$V$3,IF(AND(G15="必須",Q15="○"),計算!$V$4,IF(AND(G15="必須",Q15="△"),計算!$V$5,IF(AND(G15="必須",Q15="×"),計算!$V$6,IF(AND(G15="要望",Q15="◎"),計算!$W$3,IF(AND(G15="要望",Q15="○"),計算!$W$4,IF(AND(G15="要望",Q15="△"),計算!$W$5,IF(AND(G15="要望",Q15="×"),計算!$W$6,0)))))))),"")</f>
        <v>0</v>
      </c>
      <c r="AF15" s="39">
        <f>IFERROR(IF(AND(H15="必須",R15="◎"),計算!$V$3,IF(AND(H15="必須",R15="○"),計算!$V$4,IF(AND(H15="必須",R15="△"),計算!$V$5,IF(AND(H15="必須",R15="×"),計算!$V$6,IF(AND(H15="要望",R15="◎"),計算!$W$3,IF(AND(H15="要望",R15="○"),計算!$W$4,IF(AND(H15="要望",R15="△"),計算!$W$5,IF(AND(H15="要望",R15="×"),計算!$W$6,0)))))))),"")</f>
        <v>0</v>
      </c>
      <c r="AG15" s="47">
        <f>IFERROR(IF(AND(I15="必須",S15="◎"),計算!$V$3,IF(AND(I15="必須",S15="○"),計算!$V$4,IF(AND(I15="必須",S15="△"),計算!$V$5,IF(AND(I15="必須",S15="×"),計算!$V$6,IF(AND(I15="要望",S15="◎"),計算!$W$3,IF(AND(I15="要望",S15="○"),計算!$W$4,IF(AND(I15="要望",S15="△"),計算!$W$5,IF(AND(I15="要望",S15="×"),計算!$W$6,0)))))))),"")</f>
        <v>0</v>
      </c>
      <c r="AI15" s="38"/>
      <c r="AJ15" s="38"/>
      <c r="AK15" s="38"/>
    </row>
    <row r="16" spans="1:37" x14ac:dyDescent="0.15">
      <c r="A16" s="46" t="str">
        <f>共通項目!$F17</f>
        <v>必須</v>
      </c>
      <c r="B16" s="39" t="str">
        <f>予算編成!$F17</f>
        <v>必須</v>
      </c>
      <c r="C16" s="39" t="str">
        <f>執行管理!$F17</f>
        <v>必須</v>
      </c>
      <c r="D16" s="39" t="str">
        <f>決算統計!$F17</f>
        <v>必須</v>
      </c>
      <c r="E16" s="39" t="str">
        <f>起債管理!$F17</f>
        <v>必須</v>
      </c>
      <c r="F16" s="39" t="str">
        <f>備品管理!$F17</f>
        <v>必須</v>
      </c>
      <c r="G16" s="39" t="str">
        <f>業者管理!$F17</f>
        <v>必須</v>
      </c>
      <c r="H16" s="39" t="str">
        <f>契約管理!$F17</f>
        <v>必須</v>
      </c>
      <c r="I16" s="47" t="str">
        <f>債務負担管理!$F17</f>
        <v>必須</v>
      </c>
      <c r="K16" s="46">
        <f>共通項目!$G17</f>
        <v>0</v>
      </c>
      <c r="L16" s="39">
        <f>予算編成!$G17</f>
        <v>0</v>
      </c>
      <c r="M16" s="39">
        <f>執行管理!$G17</f>
        <v>0</v>
      </c>
      <c r="N16" s="39">
        <f>決算統計!$G17</f>
        <v>0</v>
      </c>
      <c r="O16" s="39">
        <f>起債管理!$G17</f>
        <v>0</v>
      </c>
      <c r="P16" s="39">
        <f>備品管理!$G17</f>
        <v>0</v>
      </c>
      <c r="Q16" s="39">
        <f>業者管理!$G17</f>
        <v>0</v>
      </c>
      <c r="R16" s="39">
        <f>契約管理!$G17</f>
        <v>0</v>
      </c>
      <c r="S16" s="47">
        <f>債務負担管理!$G17</f>
        <v>0</v>
      </c>
      <c r="Y16" s="46">
        <f>IFERROR(IF(AND(A16="必須",K16="◎"),計算!$V$3,IF(AND(A16="必須",K16="○"),計算!$V$4,IF(AND(A16="必須",K16="△"),計算!$V$5,IF(AND(A16="必須",K16="×"),計算!$V$6,IF(AND(A16="要望",K16="◎"),計算!$W$3,IF(AND(A16="要望",K16="○"),計算!$W$4,IF(AND(A16="要望",K16="△"),計算!$W$5,IF(AND(A16="要望",K16="×"),計算!$W$6,0)))))))),"")</f>
        <v>0</v>
      </c>
      <c r="Z16" s="39">
        <f>IFERROR(IF(AND(B16="必須",L16="◎"),計算!$V$3,IF(AND(B16="必須",L16="○"),計算!$V$4,IF(AND(B16="必須",L16="△"),計算!$V$5,IF(AND(B16="必須",L16="×"),計算!$V$6,IF(AND(B16="要望",L16="◎"),計算!$W$3,IF(AND(B16="要望",L16="○"),計算!$W$4,IF(AND(B16="要望",L16="△"),計算!$W$5,IF(AND(B16="要望",L16="×"),計算!$W$6,0)))))))),"")</f>
        <v>0</v>
      </c>
      <c r="AA16" s="39">
        <f>IFERROR(IF(AND(C16="必須",M16="◎"),計算!$V$3,IF(AND(C16="必須",M16="○"),計算!$V$4,IF(AND(C16="必須",M16="△"),計算!$V$5,IF(AND(C16="必須",M16="×"),計算!$V$6,IF(AND(C16="要望",M16="◎"),計算!$W$3,IF(AND(C16="要望",M16="○"),計算!$W$4,IF(AND(C16="要望",M16="△"),計算!$W$5,IF(AND(C16="要望",M16="×"),計算!$W$6,0)))))))),"")</f>
        <v>0</v>
      </c>
      <c r="AB16" s="39">
        <f>IFERROR(IF(AND(D16="必須",N16="◎"),計算!$V$3,IF(AND(D16="必須",N16="○"),計算!$V$4,IF(AND(D16="必須",N16="△"),計算!$V$5,IF(AND(D16="必須",N16="×"),計算!$V$6,IF(AND(D16="要望",N16="◎"),計算!$W$3,IF(AND(D16="要望",N16="○"),計算!$W$4,IF(AND(D16="要望",N16="△"),計算!$W$5,IF(AND(D16="要望",N16="×"),計算!$W$6,0)))))))),"")</f>
        <v>0</v>
      </c>
      <c r="AC16" s="39">
        <f>IFERROR(IF(AND(E16="必須",O16="◎"),計算!$V$3,IF(AND(E16="必須",O16="○"),計算!$V$4,IF(AND(E16="必須",O16="△"),計算!$V$5,IF(AND(E16="必須",O16="×"),計算!$V$6,IF(AND(E16="要望",O16="◎"),計算!$W$3,IF(AND(E16="要望",O16="○"),計算!$W$4,IF(AND(E16="要望",O16="△"),計算!$W$5,IF(AND(E16="要望",O16="×"),計算!$W$6,0)))))))),"")</f>
        <v>0</v>
      </c>
      <c r="AD16" s="39">
        <f>IFERROR(IF(AND(F16="必須",P16="◎"),計算!$V$3,IF(AND(F16="必須",P16="○"),計算!$V$4,IF(AND(F16="必須",P16="△"),計算!$V$5,IF(AND(F16="必須",P16="×"),計算!$V$6,IF(AND(F16="要望",P16="◎"),計算!$W$3,IF(AND(F16="要望",P16="○"),計算!$W$4,IF(AND(F16="要望",P16="△"),計算!$W$5,IF(AND(F16="要望",P16="×"),計算!$W$6,0)))))))),"")</f>
        <v>0</v>
      </c>
      <c r="AE16" s="39">
        <f>IFERROR(IF(AND(G16="必須",Q16="◎"),計算!$V$3,IF(AND(G16="必須",Q16="○"),計算!$V$4,IF(AND(G16="必須",Q16="△"),計算!$V$5,IF(AND(G16="必須",Q16="×"),計算!$V$6,IF(AND(G16="要望",Q16="◎"),計算!$W$3,IF(AND(G16="要望",Q16="○"),計算!$W$4,IF(AND(G16="要望",Q16="△"),計算!$W$5,IF(AND(G16="要望",Q16="×"),計算!$W$6,0)))))))),"")</f>
        <v>0</v>
      </c>
      <c r="AF16" s="39">
        <f>IFERROR(IF(AND(H16="必須",R16="◎"),計算!$V$3,IF(AND(H16="必須",R16="○"),計算!$V$4,IF(AND(H16="必須",R16="△"),計算!$V$5,IF(AND(H16="必須",R16="×"),計算!$V$6,IF(AND(H16="要望",R16="◎"),計算!$W$3,IF(AND(H16="要望",R16="○"),計算!$W$4,IF(AND(H16="要望",R16="△"),計算!$W$5,IF(AND(H16="要望",R16="×"),計算!$W$6,0)))))))),"")</f>
        <v>0</v>
      </c>
      <c r="AG16" s="47">
        <f>IFERROR(IF(AND(I16="必須",S16="◎"),計算!$V$3,IF(AND(I16="必須",S16="○"),計算!$V$4,IF(AND(I16="必須",S16="△"),計算!$V$5,IF(AND(I16="必須",S16="×"),計算!$V$6,IF(AND(I16="要望",S16="◎"),計算!$W$3,IF(AND(I16="要望",S16="○"),計算!$W$4,IF(AND(I16="要望",S16="△"),計算!$W$5,IF(AND(I16="要望",S16="×"),計算!$W$6,0)))))))),"")</f>
        <v>0</v>
      </c>
      <c r="AI16" s="38"/>
      <c r="AJ16" s="38"/>
      <c r="AK16" s="38"/>
    </row>
    <row r="17" spans="1:37" x14ac:dyDescent="0.15">
      <c r="A17" s="46" t="str">
        <f>共通項目!$F18</f>
        <v>必須</v>
      </c>
      <c r="B17" s="39" t="str">
        <f>予算編成!$F18</f>
        <v>必須</v>
      </c>
      <c r="C17" s="39" t="str">
        <f>執行管理!$F18</f>
        <v>必須</v>
      </c>
      <c r="D17" s="39" t="str">
        <f>決算統計!$F18</f>
        <v>必須</v>
      </c>
      <c r="E17" s="39" t="str">
        <f>起債管理!$F18</f>
        <v>必須</v>
      </c>
      <c r="F17" s="39" t="str">
        <f>備品管理!$F18</f>
        <v>必須</v>
      </c>
      <c r="G17" s="39" t="str">
        <f>業者管理!$F18</f>
        <v>必須</v>
      </c>
      <c r="H17" s="39" t="str">
        <f>契約管理!$F18</f>
        <v>必須</v>
      </c>
      <c r="I17" s="47" t="str">
        <f>債務負担管理!$F18</f>
        <v>必須</v>
      </c>
      <c r="K17" s="46">
        <f>共通項目!$G18</f>
        <v>0</v>
      </c>
      <c r="L17" s="39">
        <f>予算編成!$G18</f>
        <v>0</v>
      </c>
      <c r="M17" s="39">
        <f>執行管理!$G18</f>
        <v>0</v>
      </c>
      <c r="N17" s="39">
        <f>決算統計!$G18</f>
        <v>0</v>
      </c>
      <c r="O17" s="39">
        <f>起債管理!$G18</f>
        <v>0</v>
      </c>
      <c r="P17" s="39">
        <f>備品管理!$G18</f>
        <v>0</v>
      </c>
      <c r="Q17" s="39">
        <f>業者管理!$G18</f>
        <v>0</v>
      </c>
      <c r="R17" s="39">
        <f>契約管理!$G18</f>
        <v>0</v>
      </c>
      <c r="S17" s="47">
        <f>債務負担管理!$G18</f>
        <v>0</v>
      </c>
      <c r="Y17" s="46">
        <f>IFERROR(IF(AND(A17="必須",K17="◎"),計算!$V$3,IF(AND(A17="必須",K17="○"),計算!$V$4,IF(AND(A17="必須",K17="△"),計算!$V$5,IF(AND(A17="必須",K17="×"),計算!$V$6,IF(AND(A17="要望",K17="◎"),計算!$W$3,IF(AND(A17="要望",K17="○"),計算!$W$4,IF(AND(A17="要望",K17="△"),計算!$W$5,IF(AND(A17="要望",K17="×"),計算!$W$6,0)))))))),"")</f>
        <v>0</v>
      </c>
      <c r="Z17" s="39">
        <f>IFERROR(IF(AND(B17="必須",L17="◎"),計算!$V$3,IF(AND(B17="必須",L17="○"),計算!$V$4,IF(AND(B17="必須",L17="△"),計算!$V$5,IF(AND(B17="必須",L17="×"),計算!$V$6,IF(AND(B17="要望",L17="◎"),計算!$W$3,IF(AND(B17="要望",L17="○"),計算!$W$4,IF(AND(B17="要望",L17="△"),計算!$W$5,IF(AND(B17="要望",L17="×"),計算!$W$6,0)))))))),"")</f>
        <v>0</v>
      </c>
      <c r="AA17" s="39">
        <f>IFERROR(IF(AND(C17="必須",M17="◎"),計算!$V$3,IF(AND(C17="必須",M17="○"),計算!$V$4,IF(AND(C17="必須",M17="△"),計算!$V$5,IF(AND(C17="必須",M17="×"),計算!$V$6,IF(AND(C17="要望",M17="◎"),計算!$W$3,IF(AND(C17="要望",M17="○"),計算!$W$4,IF(AND(C17="要望",M17="△"),計算!$W$5,IF(AND(C17="要望",M17="×"),計算!$W$6,0)))))))),"")</f>
        <v>0</v>
      </c>
      <c r="AB17" s="39">
        <f>IFERROR(IF(AND(D17="必須",N17="◎"),計算!$V$3,IF(AND(D17="必須",N17="○"),計算!$V$4,IF(AND(D17="必須",N17="△"),計算!$V$5,IF(AND(D17="必須",N17="×"),計算!$V$6,IF(AND(D17="要望",N17="◎"),計算!$W$3,IF(AND(D17="要望",N17="○"),計算!$W$4,IF(AND(D17="要望",N17="△"),計算!$W$5,IF(AND(D17="要望",N17="×"),計算!$W$6,0)))))))),"")</f>
        <v>0</v>
      </c>
      <c r="AC17" s="39">
        <f>IFERROR(IF(AND(E17="必須",O17="◎"),計算!$V$3,IF(AND(E17="必須",O17="○"),計算!$V$4,IF(AND(E17="必須",O17="△"),計算!$V$5,IF(AND(E17="必須",O17="×"),計算!$V$6,IF(AND(E17="要望",O17="◎"),計算!$W$3,IF(AND(E17="要望",O17="○"),計算!$W$4,IF(AND(E17="要望",O17="△"),計算!$W$5,IF(AND(E17="要望",O17="×"),計算!$W$6,0)))))))),"")</f>
        <v>0</v>
      </c>
      <c r="AD17" s="39">
        <f>IFERROR(IF(AND(F17="必須",P17="◎"),計算!$V$3,IF(AND(F17="必須",P17="○"),計算!$V$4,IF(AND(F17="必須",P17="△"),計算!$V$5,IF(AND(F17="必須",P17="×"),計算!$V$6,IF(AND(F17="要望",P17="◎"),計算!$W$3,IF(AND(F17="要望",P17="○"),計算!$W$4,IF(AND(F17="要望",P17="△"),計算!$W$5,IF(AND(F17="要望",P17="×"),計算!$W$6,0)))))))),"")</f>
        <v>0</v>
      </c>
      <c r="AE17" s="39">
        <f>IFERROR(IF(AND(G17="必須",Q17="◎"),計算!$V$3,IF(AND(G17="必須",Q17="○"),計算!$V$4,IF(AND(G17="必須",Q17="△"),計算!$V$5,IF(AND(G17="必須",Q17="×"),計算!$V$6,IF(AND(G17="要望",Q17="◎"),計算!$W$3,IF(AND(G17="要望",Q17="○"),計算!$W$4,IF(AND(G17="要望",Q17="△"),計算!$W$5,IF(AND(G17="要望",Q17="×"),計算!$W$6,0)))))))),"")</f>
        <v>0</v>
      </c>
      <c r="AF17" s="39">
        <f>IFERROR(IF(AND(H17="必須",R17="◎"),計算!$V$3,IF(AND(H17="必須",R17="○"),計算!$V$4,IF(AND(H17="必須",R17="△"),計算!$V$5,IF(AND(H17="必須",R17="×"),計算!$V$6,IF(AND(H17="要望",R17="◎"),計算!$W$3,IF(AND(H17="要望",R17="○"),計算!$W$4,IF(AND(H17="要望",R17="△"),計算!$W$5,IF(AND(H17="要望",R17="×"),計算!$W$6,0)))))))),"")</f>
        <v>0</v>
      </c>
      <c r="AG17" s="47">
        <f>IFERROR(IF(AND(I17="必須",S17="◎"),計算!$V$3,IF(AND(I17="必須",S17="○"),計算!$V$4,IF(AND(I17="必須",S17="△"),計算!$V$5,IF(AND(I17="必須",S17="×"),計算!$V$6,IF(AND(I17="要望",S17="◎"),計算!$W$3,IF(AND(I17="要望",S17="○"),計算!$W$4,IF(AND(I17="要望",S17="△"),計算!$W$5,IF(AND(I17="要望",S17="×"),計算!$W$6,0)))))))),"")</f>
        <v>0</v>
      </c>
      <c r="AI17" s="38"/>
      <c r="AJ17" s="38"/>
      <c r="AK17" s="38"/>
    </row>
    <row r="18" spans="1:37" x14ac:dyDescent="0.15">
      <c r="A18" s="46" t="str">
        <f>共通項目!$F19</f>
        <v>必須</v>
      </c>
      <c r="B18" s="39" t="str">
        <f>予算編成!$F19</f>
        <v>必須</v>
      </c>
      <c r="C18" s="39" t="str">
        <f>執行管理!$F19</f>
        <v>必須</v>
      </c>
      <c r="D18" s="39" t="str">
        <f>決算統計!$F19</f>
        <v>必須</v>
      </c>
      <c r="E18" s="39" t="str">
        <f>起債管理!$F19</f>
        <v>必須</v>
      </c>
      <c r="F18" s="39" t="str">
        <f>備品管理!$F19</f>
        <v>必須</v>
      </c>
      <c r="G18" s="39" t="str">
        <f>業者管理!$F19</f>
        <v>必須</v>
      </c>
      <c r="H18" s="39" t="str">
        <f>契約管理!$F19</f>
        <v>必須</v>
      </c>
      <c r="I18" s="47" t="str">
        <f>債務負担管理!$F19</f>
        <v>必須</v>
      </c>
      <c r="K18" s="46">
        <f>共通項目!$G19</f>
        <v>0</v>
      </c>
      <c r="L18" s="39">
        <f>予算編成!$G19</f>
        <v>0</v>
      </c>
      <c r="M18" s="39">
        <f>執行管理!$G19</f>
        <v>0</v>
      </c>
      <c r="N18" s="39">
        <f>決算統計!$G19</f>
        <v>0</v>
      </c>
      <c r="O18" s="39">
        <f>起債管理!$G19</f>
        <v>0</v>
      </c>
      <c r="P18" s="39">
        <f>備品管理!$G19</f>
        <v>0</v>
      </c>
      <c r="Q18" s="39">
        <f>業者管理!$G19</f>
        <v>0</v>
      </c>
      <c r="R18" s="39">
        <f>契約管理!$G19</f>
        <v>0</v>
      </c>
      <c r="S18" s="47">
        <f>債務負担管理!$G19</f>
        <v>0</v>
      </c>
      <c r="Y18" s="46">
        <f>IFERROR(IF(AND(A18="必須",K18="◎"),計算!$V$3,IF(AND(A18="必須",K18="○"),計算!$V$4,IF(AND(A18="必須",K18="△"),計算!$V$5,IF(AND(A18="必須",K18="×"),計算!$V$6,IF(AND(A18="要望",K18="◎"),計算!$W$3,IF(AND(A18="要望",K18="○"),計算!$W$4,IF(AND(A18="要望",K18="△"),計算!$W$5,IF(AND(A18="要望",K18="×"),計算!$W$6,0)))))))),"")</f>
        <v>0</v>
      </c>
      <c r="Z18" s="39">
        <f>IFERROR(IF(AND(B18="必須",L18="◎"),計算!$V$3,IF(AND(B18="必須",L18="○"),計算!$V$4,IF(AND(B18="必須",L18="△"),計算!$V$5,IF(AND(B18="必須",L18="×"),計算!$V$6,IF(AND(B18="要望",L18="◎"),計算!$W$3,IF(AND(B18="要望",L18="○"),計算!$W$4,IF(AND(B18="要望",L18="△"),計算!$W$5,IF(AND(B18="要望",L18="×"),計算!$W$6,0)))))))),"")</f>
        <v>0</v>
      </c>
      <c r="AA18" s="39">
        <f>IFERROR(IF(AND(C18="必須",M18="◎"),計算!$V$3,IF(AND(C18="必須",M18="○"),計算!$V$4,IF(AND(C18="必須",M18="△"),計算!$V$5,IF(AND(C18="必須",M18="×"),計算!$V$6,IF(AND(C18="要望",M18="◎"),計算!$W$3,IF(AND(C18="要望",M18="○"),計算!$W$4,IF(AND(C18="要望",M18="△"),計算!$W$5,IF(AND(C18="要望",M18="×"),計算!$W$6,0)))))))),"")</f>
        <v>0</v>
      </c>
      <c r="AB18" s="39">
        <f>IFERROR(IF(AND(D18="必須",N18="◎"),計算!$V$3,IF(AND(D18="必須",N18="○"),計算!$V$4,IF(AND(D18="必須",N18="△"),計算!$V$5,IF(AND(D18="必須",N18="×"),計算!$V$6,IF(AND(D18="要望",N18="◎"),計算!$W$3,IF(AND(D18="要望",N18="○"),計算!$W$4,IF(AND(D18="要望",N18="△"),計算!$W$5,IF(AND(D18="要望",N18="×"),計算!$W$6,0)))))))),"")</f>
        <v>0</v>
      </c>
      <c r="AC18" s="39">
        <f>IFERROR(IF(AND(E18="必須",O18="◎"),計算!$V$3,IF(AND(E18="必須",O18="○"),計算!$V$4,IF(AND(E18="必須",O18="△"),計算!$V$5,IF(AND(E18="必須",O18="×"),計算!$V$6,IF(AND(E18="要望",O18="◎"),計算!$W$3,IF(AND(E18="要望",O18="○"),計算!$W$4,IF(AND(E18="要望",O18="△"),計算!$W$5,IF(AND(E18="要望",O18="×"),計算!$W$6,0)))))))),"")</f>
        <v>0</v>
      </c>
      <c r="AD18" s="39">
        <f>IFERROR(IF(AND(F18="必須",P18="◎"),計算!$V$3,IF(AND(F18="必須",P18="○"),計算!$V$4,IF(AND(F18="必須",P18="△"),計算!$V$5,IF(AND(F18="必須",P18="×"),計算!$V$6,IF(AND(F18="要望",P18="◎"),計算!$W$3,IF(AND(F18="要望",P18="○"),計算!$W$4,IF(AND(F18="要望",P18="△"),計算!$W$5,IF(AND(F18="要望",P18="×"),計算!$W$6,0)))))))),"")</f>
        <v>0</v>
      </c>
      <c r="AE18" s="39">
        <f>IFERROR(IF(AND(G18="必須",Q18="◎"),計算!$V$3,IF(AND(G18="必須",Q18="○"),計算!$V$4,IF(AND(G18="必須",Q18="△"),計算!$V$5,IF(AND(G18="必須",Q18="×"),計算!$V$6,IF(AND(G18="要望",Q18="◎"),計算!$W$3,IF(AND(G18="要望",Q18="○"),計算!$W$4,IF(AND(G18="要望",Q18="△"),計算!$W$5,IF(AND(G18="要望",Q18="×"),計算!$W$6,0)))))))),"")</f>
        <v>0</v>
      </c>
      <c r="AF18" s="39">
        <f>IFERROR(IF(AND(H18="必須",R18="◎"),計算!$V$3,IF(AND(H18="必須",R18="○"),計算!$V$4,IF(AND(H18="必須",R18="△"),計算!$V$5,IF(AND(H18="必須",R18="×"),計算!$V$6,IF(AND(H18="要望",R18="◎"),計算!$W$3,IF(AND(H18="要望",R18="○"),計算!$W$4,IF(AND(H18="要望",R18="△"),計算!$W$5,IF(AND(H18="要望",R18="×"),計算!$W$6,0)))))))),"")</f>
        <v>0</v>
      </c>
      <c r="AG18" s="47">
        <f>IFERROR(IF(AND(I18="必須",S18="◎"),計算!$V$3,IF(AND(I18="必須",S18="○"),計算!$V$4,IF(AND(I18="必須",S18="△"),計算!$V$5,IF(AND(I18="必須",S18="×"),計算!$V$6,IF(AND(I18="要望",S18="◎"),計算!$W$3,IF(AND(I18="要望",S18="○"),計算!$W$4,IF(AND(I18="要望",S18="△"),計算!$W$5,IF(AND(I18="要望",S18="×"),計算!$W$6,0)))))))),"")</f>
        <v>0</v>
      </c>
      <c r="AI18" s="38"/>
      <c r="AJ18" s="38"/>
      <c r="AK18" s="38"/>
    </row>
    <row r="19" spans="1:37" x14ac:dyDescent="0.15">
      <c r="A19" s="46" t="str">
        <f>共通項目!$F20</f>
        <v>必須</v>
      </c>
      <c r="B19" s="39" t="str">
        <f>予算編成!$F20</f>
        <v>必須</v>
      </c>
      <c r="C19" s="39" t="str">
        <f>執行管理!$F20</f>
        <v>必須</v>
      </c>
      <c r="D19" s="39" t="str">
        <f>決算統計!$F20</f>
        <v>必須</v>
      </c>
      <c r="E19" s="39" t="str">
        <f>起債管理!$F20</f>
        <v>必須</v>
      </c>
      <c r="F19" s="39" t="str">
        <f>備品管理!$F20</f>
        <v>必須</v>
      </c>
      <c r="G19" s="39" t="str">
        <f>業者管理!$F20</f>
        <v>必須</v>
      </c>
      <c r="H19" s="39" t="str">
        <f>契約管理!$F20</f>
        <v>必須</v>
      </c>
      <c r="I19" s="47" t="str">
        <f>債務負担管理!$F20</f>
        <v>必須</v>
      </c>
      <c r="K19" s="46">
        <f>共通項目!$G20</f>
        <v>0</v>
      </c>
      <c r="L19" s="39">
        <f>予算編成!$G20</f>
        <v>0</v>
      </c>
      <c r="M19" s="39">
        <f>執行管理!$G20</f>
        <v>0</v>
      </c>
      <c r="N19" s="39">
        <f>決算統計!$G20</f>
        <v>0</v>
      </c>
      <c r="O19" s="39">
        <f>起債管理!$G20</f>
        <v>0</v>
      </c>
      <c r="P19" s="39">
        <f>備品管理!$G20</f>
        <v>0</v>
      </c>
      <c r="Q19" s="39">
        <f>業者管理!$G20</f>
        <v>0</v>
      </c>
      <c r="R19" s="39">
        <f>契約管理!$G20</f>
        <v>0</v>
      </c>
      <c r="S19" s="47">
        <f>債務負担管理!$G20</f>
        <v>0</v>
      </c>
      <c r="Y19" s="46">
        <f>IFERROR(IF(AND(A19="必須",K19="◎"),計算!$V$3,IF(AND(A19="必須",K19="○"),計算!$V$4,IF(AND(A19="必須",K19="△"),計算!$V$5,IF(AND(A19="必須",K19="×"),計算!$V$6,IF(AND(A19="要望",K19="◎"),計算!$W$3,IF(AND(A19="要望",K19="○"),計算!$W$4,IF(AND(A19="要望",K19="△"),計算!$W$5,IF(AND(A19="要望",K19="×"),計算!$W$6,0)))))))),"")</f>
        <v>0</v>
      </c>
      <c r="Z19" s="39">
        <f>IFERROR(IF(AND(B19="必須",L19="◎"),計算!$V$3,IF(AND(B19="必須",L19="○"),計算!$V$4,IF(AND(B19="必須",L19="△"),計算!$V$5,IF(AND(B19="必須",L19="×"),計算!$V$6,IF(AND(B19="要望",L19="◎"),計算!$W$3,IF(AND(B19="要望",L19="○"),計算!$W$4,IF(AND(B19="要望",L19="△"),計算!$W$5,IF(AND(B19="要望",L19="×"),計算!$W$6,0)))))))),"")</f>
        <v>0</v>
      </c>
      <c r="AA19" s="39">
        <f>IFERROR(IF(AND(C19="必須",M19="◎"),計算!$V$3,IF(AND(C19="必須",M19="○"),計算!$V$4,IF(AND(C19="必須",M19="△"),計算!$V$5,IF(AND(C19="必須",M19="×"),計算!$V$6,IF(AND(C19="要望",M19="◎"),計算!$W$3,IF(AND(C19="要望",M19="○"),計算!$W$4,IF(AND(C19="要望",M19="△"),計算!$W$5,IF(AND(C19="要望",M19="×"),計算!$W$6,0)))))))),"")</f>
        <v>0</v>
      </c>
      <c r="AB19" s="39">
        <f>IFERROR(IF(AND(D19="必須",N19="◎"),計算!$V$3,IF(AND(D19="必須",N19="○"),計算!$V$4,IF(AND(D19="必須",N19="△"),計算!$V$5,IF(AND(D19="必須",N19="×"),計算!$V$6,IF(AND(D19="要望",N19="◎"),計算!$W$3,IF(AND(D19="要望",N19="○"),計算!$W$4,IF(AND(D19="要望",N19="△"),計算!$W$5,IF(AND(D19="要望",N19="×"),計算!$W$6,0)))))))),"")</f>
        <v>0</v>
      </c>
      <c r="AC19" s="39">
        <f>IFERROR(IF(AND(E19="必須",O19="◎"),計算!$V$3,IF(AND(E19="必須",O19="○"),計算!$V$4,IF(AND(E19="必須",O19="△"),計算!$V$5,IF(AND(E19="必須",O19="×"),計算!$V$6,IF(AND(E19="要望",O19="◎"),計算!$W$3,IF(AND(E19="要望",O19="○"),計算!$W$4,IF(AND(E19="要望",O19="△"),計算!$W$5,IF(AND(E19="要望",O19="×"),計算!$W$6,0)))))))),"")</f>
        <v>0</v>
      </c>
      <c r="AD19" s="39">
        <f>IFERROR(IF(AND(F19="必須",P19="◎"),計算!$V$3,IF(AND(F19="必須",P19="○"),計算!$V$4,IF(AND(F19="必須",P19="△"),計算!$V$5,IF(AND(F19="必須",P19="×"),計算!$V$6,IF(AND(F19="要望",P19="◎"),計算!$W$3,IF(AND(F19="要望",P19="○"),計算!$W$4,IF(AND(F19="要望",P19="△"),計算!$W$5,IF(AND(F19="要望",P19="×"),計算!$W$6,0)))))))),"")</f>
        <v>0</v>
      </c>
      <c r="AE19" s="39">
        <f>IFERROR(IF(AND(G19="必須",Q19="◎"),計算!$V$3,IF(AND(G19="必須",Q19="○"),計算!$V$4,IF(AND(G19="必須",Q19="△"),計算!$V$5,IF(AND(G19="必須",Q19="×"),計算!$V$6,IF(AND(G19="要望",Q19="◎"),計算!$W$3,IF(AND(G19="要望",Q19="○"),計算!$W$4,IF(AND(G19="要望",Q19="△"),計算!$W$5,IF(AND(G19="要望",Q19="×"),計算!$W$6,0)))))))),"")</f>
        <v>0</v>
      </c>
      <c r="AF19" s="39">
        <f>IFERROR(IF(AND(H19="必須",R19="◎"),計算!$V$3,IF(AND(H19="必須",R19="○"),計算!$V$4,IF(AND(H19="必須",R19="△"),計算!$V$5,IF(AND(H19="必須",R19="×"),計算!$V$6,IF(AND(H19="要望",R19="◎"),計算!$W$3,IF(AND(H19="要望",R19="○"),計算!$W$4,IF(AND(H19="要望",R19="△"),計算!$W$5,IF(AND(H19="要望",R19="×"),計算!$W$6,0)))))))),"")</f>
        <v>0</v>
      </c>
      <c r="AG19" s="47">
        <f>IFERROR(IF(AND(I19="必須",S19="◎"),計算!$V$3,IF(AND(I19="必須",S19="○"),計算!$V$4,IF(AND(I19="必須",S19="△"),計算!$V$5,IF(AND(I19="必須",S19="×"),計算!$V$6,IF(AND(I19="要望",S19="◎"),計算!$W$3,IF(AND(I19="要望",S19="○"),計算!$W$4,IF(AND(I19="要望",S19="△"),計算!$W$5,IF(AND(I19="要望",S19="×"),計算!$W$6,0)))))))),"")</f>
        <v>0</v>
      </c>
      <c r="AI19" s="38"/>
      <c r="AJ19" s="38"/>
      <c r="AK19" s="38"/>
    </row>
    <row r="20" spans="1:37" x14ac:dyDescent="0.15">
      <c r="A20" s="46" t="str">
        <f>共通項目!$F21</f>
        <v>必須</v>
      </c>
      <c r="B20" s="39" t="str">
        <f>予算編成!$F21</f>
        <v>必須</v>
      </c>
      <c r="C20" s="39" t="str">
        <f>執行管理!$F21</f>
        <v>必須</v>
      </c>
      <c r="D20" s="39" t="str">
        <f>決算統計!$F21</f>
        <v>必須</v>
      </c>
      <c r="E20" s="39" t="str">
        <f>起債管理!$F21</f>
        <v>必須</v>
      </c>
      <c r="F20" s="39" t="str">
        <f>備品管理!$F21</f>
        <v>必須</v>
      </c>
      <c r="G20" s="39" t="str">
        <f>業者管理!$F21</f>
        <v>必須</v>
      </c>
      <c r="H20" s="39" t="str">
        <f>契約管理!$F21</f>
        <v>必須</v>
      </c>
      <c r="I20" s="47">
        <f>債務負担管理!$F21</f>
        <v>0</v>
      </c>
      <c r="K20" s="46">
        <f>共通項目!$G21</f>
        <v>0</v>
      </c>
      <c r="L20" s="39">
        <f>予算編成!$G21</f>
        <v>0</v>
      </c>
      <c r="M20" s="39">
        <f>執行管理!$G21</f>
        <v>0</v>
      </c>
      <c r="N20" s="39">
        <f>決算統計!$G21</f>
        <v>0</v>
      </c>
      <c r="O20" s="39">
        <f>起債管理!$G21</f>
        <v>0</v>
      </c>
      <c r="P20" s="39">
        <f>備品管理!$G21</f>
        <v>0</v>
      </c>
      <c r="Q20" s="39">
        <f>業者管理!$G21</f>
        <v>0</v>
      </c>
      <c r="R20" s="39">
        <f>契約管理!$G21</f>
        <v>0</v>
      </c>
      <c r="S20" s="47">
        <f>債務負担管理!$G21</f>
        <v>0</v>
      </c>
      <c r="Y20" s="46">
        <f>IFERROR(IF(AND(A20="必須",K20="◎"),計算!$V$3,IF(AND(A20="必須",K20="○"),計算!$V$4,IF(AND(A20="必須",K20="△"),計算!$V$5,IF(AND(A20="必須",K20="×"),計算!$V$6,IF(AND(A20="要望",K20="◎"),計算!$W$3,IF(AND(A20="要望",K20="○"),計算!$W$4,IF(AND(A20="要望",K20="△"),計算!$W$5,IF(AND(A20="要望",K20="×"),計算!$W$6,0)))))))),"")</f>
        <v>0</v>
      </c>
      <c r="Z20" s="39">
        <f>IFERROR(IF(AND(B20="必須",L20="◎"),計算!$V$3,IF(AND(B20="必須",L20="○"),計算!$V$4,IF(AND(B20="必須",L20="△"),計算!$V$5,IF(AND(B20="必須",L20="×"),計算!$V$6,IF(AND(B20="要望",L20="◎"),計算!$W$3,IF(AND(B20="要望",L20="○"),計算!$W$4,IF(AND(B20="要望",L20="△"),計算!$W$5,IF(AND(B20="要望",L20="×"),計算!$W$6,0)))))))),"")</f>
        <v>0</v>
      </c>
      <c r="AA20" s="39">
        <f>IFERROR(IF(AND(C20="必須",M20="◎"),計算!$V$3,IF(AND(C20="必須",M20="○"),計算!$V$4,IF(AND(C20="必須",M20="△"),計算!$V$5,IF(AND(C20="必須",M20="×"),計算!$V$6,IF(AND(C20="要望",M20="◎"),計算!$W$3,IF(AND(C20="要望",M20="○"),計算!$W$4,IF(AND(C20="要望",M20="△"),計算!$W$5,IF(AND(C20="要望",M20="×"),計算!$W$6,0)))))))),"")</f>
        <v>0</v>
      </c>
      <c r="AB20" s="39">
        <f>IFERROR(IF(AND(D20="必須",N20="◎"),計算!$V$3,IF(AND(D20="必須",N20="○"),計算!$V$4,IF(AND(D20="必須",N20="△"),計算!$V$5,IF(AND(D20="必須",N20="×"),計算!$V$6,IF(AND(D20="要望",N20="◎"),計算!$W$3,IF(AND(D20="要望",N20="○"),計算!$W$4,IF(AND(D20="要望",N20="△"),計算!$W$5,IF(AND(D20="要望",N20="×"),計算!$W$6,0)))))))),"")</f>
        <v>0</v>
      </c>
      <c r="AC20" s="39">
        <f>IFERROR(IF(AND(E20="必須",O20="◎"),計算!$V$3,IF(AND(E20="必須",O20="○"),計算!$V$4,IF(AND(E20="必須",O20="△"),計算!$V$5,IF(AND(E20="必須",O20="×"),計算!$V$6,IF(AND(E20="要望",O20="◎"),計算!$W$3,IF(AND(E20="要望",O20="○"),計算!$W$4,IF(AND(E20="要望",O20="△"),計算!$W$5,IF(AND(E20="要望",O20="×"),計算!$W$6,0)))))))),"")</f>
        <v>0</v>
      </c>
      <c r="AD20" s="39">
        <f>IFERROR(IF(AND(F20="必須",P20="◎"),計算!$V$3,IF(AND(F20="必須",P20="○"),計算!$V$4,IF(AND(F20="必須",P20="△"),計算!$V$5,IF(AND(F20="必須",P20="×"),計算!$V$6,IF(AND(F20="要望",P20="◎"),計算!$W$3,IF(AND(F20="要望",P20="○"),計算!$W$4,IF(AND(F20="要望",P20="△"),計算!$W$5,IF(AND(F20="要望",P20="×"),計算!$W$6,0)))))))),"")</f>
        <v>0</v>
      </c>
      <c r="AE20" s="39">
        <f>IFERROR(IF(AND(G20="必須",Q20="◎"),計算!$V$3,IF(AND(G20="必須",Q20="○"),計算!$V$4,IF(AND(G20="必須",Q20="△"),計算!$V$5,IF(AND(G20="必須",Q20="×"),計算!$V$6,IF(AND(G20="要望",Q20="◎"),計算!$W$3,IF(AND(G20="要望",Q20="○"),計算!$W$4,IF(AND(G20="要望",Q20="△"),計算!$W$5,IF(AND(G20="要望",Q20="×"),計算!$W$6,0)))))))),"")</f>
        <v>0</v>
      </c>
      <c r="AF20" s="39">
        <f>IFERROR(IF(AND(H20="必須",R20="◎"),計算!$V$3,IF(AND(H20="必須",R20="○"),計算!$V$4,IF(AND(H20="必須",R20="△"),計算!$V$5,IF(AND(H20="必須",R20="×"),計算!$V$6,IF(AND(H20="要望",R20="◎"),計算!$W$3,IF(AND(H20="要望",R20="○"),計算!$W$4,IF(AND(H20="要望",R20="△"),計算!$W$5,IF(AND(H20="要望",R20="×"),計算!$W$6,0)))))))),"")</f>
        <v>0</v>
      </c>
      <c r="AG20" s="47">
        <f>IFERROR(IF(AND(I20="必須",S20="◎"),計算!$V$3,IF(AND(I20="必須",S20="○"),計算!$V$4,IF(AND(I20="必須",S20="△"),計算!$V$5,IF(AND(I20="必須",S20="×"),計算!$V$6,IF(AND(I20="要望",S20="◎"),計算!$W$3,IF(AND(I20="要望",S20="○"),計算!$W$4,IF(AND(I20="要望",S20="△"),計算!$W$5,IF(AND(I20="要望",S20="×"),計算!$W$6,0)))))))),"")</f>
        <v>0</v>
      </c>
      <c r="AI20" s="38"/>
      <c r="AJ20" s="38"/>
      <c r="AK20" s="38"/>
    </row>
    <row r="21" spans="1:37" x14ac:dyDescent="0.15">
      <c r="A21" s="46" t="str">
        <f>共通項目!$F22</f>
        <v>必須</v>
      </c>
      <c r="B21" s="39" t="str">
        <f>予算編成!$F22</f>
        <v>必須</v>
      </c>
      <c r="C21" s="39" t="str">
        <f>執行管理!$F22</f>
        <v>必須</v>
      </c>
      <c r="D21" s="39" t="str">
        <f>決算統計!$F22</f>
        <v>必須</v>
      </c>
      <c r="E21" s="39" t="str">
        <f>起債管理!$F22</f>
        <v>必須</v>
      </c>
      <c r="F21" s="39" t="str">
        <f>備品管理!$F22</f>
        <v>必須</v>
      </c>
      <c r="G21" s="39" t="str">
        <f>業者管理!$F22</f>
        <v>必須</v>
      </c>
      <c r="H21" s="39" t="str">
        <f>契約管理!$F22</f>
        <v>必須</v>
      </c>
      <c r="I21" s="47">
        <f>債務負担管理!$F22</f>
        <v>0</v>
      </c>
      <c r="K21" s="46">
        <f>共通項目!$G22</f>
        <v>0</v>
      </c>
      <c r="L21" s="39">
        <f>予算編成!$G22</f>
        <v>0</v>
      </c>
      <c r="M21" s="39">
        <f>執行管理!$G22</f>
        <v>0</v>
      </c>
      <c r="N21" s="39">
        <f>決算統計!$G22</f>
        <v>0</v>
      </c>
      <c r="O21" s="39">
        <f>起債管理!$G22</f>
        <v>0</v>
      </c>
      <c r="P21" s="39">
        <f>備品管理!$G22</f>
        <v>0</v>
      </c>
      <c r="Q21" s="39">
        <f>業者管理!$G22</f>
        <v>0</v>
      </c>
      <c r="R21" s="39">
        <f>契約管理!$G22</f>
        <v>0</v>
      </c>
      <c r="S21" s="47">
        <f>債務負担管理!$G22</f>
        <v>0</v>
      </c>
      <c r="Y21" s="46">
        <f>IFERROR(IF(AND(A21="必須",K21="◎"),計算!$V$3,IF(AND(A21="必須",K21="○"),計算!$V$4,IF(AND(A21="必須",K21="△"),計算!$V$5,IF(AND(A21="必須",K21="×"),計算!$V$6,IF(AND(A21="要望",K21="◎"),計算!$W$3,IF(AND(A21="要望",K21="○"),計算!$W$4,IF(AND(A21="要望",K21="△"),計算!$W$5,IF(AND(A21="要望",K21="×"),計算!$W$6,0)))))))),"")</f>
        <v>0</v>
      </c>
      <c r="Z21" s="39">
        <f>IFERROR(IF(AND(B21="必須",L21="◎"),計算!$V$3,IF(AND(B21="必須",L21="○"),計算!$V$4,IF(AND(B21="必須",L21="△"),計算!$V$5,IF(AND(B21="必須",L21="×"),計算!$V$6,IF(AND(B21="要望",L21="◎"),計算!$W$3,IF(AND(B21="要望",L21="○"),計算!$W$4,IF(AND(B21="要望",L21="△"),計算!$W$5,IF(AND(B21="要望",L21="×"),計算!$W$6,0)))))))),"")</f>
        <v>0</v>
      </c>
      <c r="AA21" s="39">
        <f>IFERROR(IF(AND(C21="必須",M21="◎"),計算!$V$3,IF(AND(C21="必須",M21="○"),計算!$V$4,IF(AND(C21="必須",M21="△"),計算!$V$5,IF(AND(C21="必須",M21="×"),計算!$V$6,IF(AND(C21="要望",M21="◎"),計算!$W$3,IF(AND(C21="要望",M21="○"),計算!$W$4,IF(AND(C21="要望",M21="△"),計算!$W$5,IF(AND(C21="要望",M21="×"),計算!$W$6,0)))))))),"")</f>
        <v>0</v>
      </c>
      <c r="AB21" s="39">
        <f>IFERROR(IF(AND(D21="必須",N21="◎"),計算!$V$3,IF(AND(D21="必須",N21="○"),計算!$V$4,IF(AND(D21="必須",N21="△"),計算!$V$5,IF(AND(D21="必須",N21="×"),計算!$V$6,IF(AND(D21="要望",N21="◎"),計算!$W$3,IF(AND(D21="要望",N21="○"),計算!$W$4,IF(AND(D21="要望",N21="△"),計算!$W$5,IF(AND(D21="要望",N21="×"),計算!$W$6,0)))))))),"")</f>
        <v>0</v>
      </c>
      <c r="AC21" s="39">
        <f>IFERROR(IF(AND(E21="必須",O21="◎"),計算!$V$3,IF(AND(E21="必須",O21="○"),計算!$V$4,IF(AND(E21="必須",O21="△"),計算!$V$5,IF(AND(E21="必須",O21="×"),計算!$V$6,IF(AND(E21="要望",O21="◎"),計算!$W$3,IF(AND(E21="要望",O21="○"),計算!$W$4,IF(AND(E21="要望",O21="△"),計算!$W$5,IF(AND(E21="要望",O21="×"),計算!$W$6,0)))))))),"")</f>
        <v>0</v>
      </c>
      <c r="AD21" s="39">
        <f>IFERROR(IF(AND(F21="必須",P21="◎"),計算!$V$3,IF(AND(F21="必須",P21="○"),計算!$V$4,IF(AND(F21="必須",P21="△"),計算!$V$5,IF(AND(F21="必須",P21="×"),計算!$V$6,IF(AND(F21="要望",P21="◎"),計算!$W$3,IF(AND(F21="要望",P21="○"),計算!$W$4,IF(AND(F21="要望",P21="△"),計算!$W$5,IF(AND(F21="要望",P21="×"),計算!$W$6,0)))))))),"")</f>
        <v>0</v>
      </c>
      <c r="AE21" s="39">
        <f>IFERROR(IF(AND(G21="必須",Q21="◎"),計算!$V$3,IF(AND(G21="必須",Q21="○"),計算!$V$4,IF(AND(G21="必須",Q21="△"),計算!$V$5,IF(AND(G21="必須",Q21="×"),計算!$V$6,IF(AND(G21="要望",Q21="◎"),計算!$W$3,IF(AND(G21="要望",Q21="○"),計算!$W$4,IF(AND(G21="要望",Q21="△"),計算!$W$5,IF(AND(G21="要望",Q21="×"),計算!$W$6,0)))))))),"")</f>
        <v>0</v>
      </c>
      <c r="AF21" s="39">
        <f>IFERROR(IF(AND(H21="必須",R21="◎"),計算!$V$3,IF(AND(H21="必須",R21="○"),計算!$V$4,IF(AND(H21="必須",R21="△"),計算!$V$5,IF(AND(H21="必須",R21="×"),計算!$V$6,IF(AND(H21="要望",R21="◎"),計算!$W$3,IF(AND(H21="要望",R21="○"),計算!$W$4,IF(AND(H21="要望",R21="△"),計算!$W$5,IF(AND(H21="要望",R21="×"),計算!$W$6,0)))))))),"")</f>
        <v>0</v>
      </c>
      <c r="AG21" s="47">
        <f>IFERROR(IF(AND(I21="必須",S21="◎"),計算!$V$3,IF(AND(I21="必須",S21="○"),計算!$V$4,IF(AND(I21="必須",S21="△"),計算!$V$5,IF(AND(I21="必須",S21="×"),計算!$V$6,IF(AND(I21="要望",S21="◎"),計算!$W$3,IF(AND(I21="要望",S21="○"),計算!$W$4,IF(AND(I21="要望",S21="△"),計算!$W$5,IF(AND(I21="要望",S21="×"),計算!$W$6,0)))))))),"")</f>
        <v>0</v>
      </c>
      <c r="AI21" s="38"/>
      <c r="AJ21" s="38"/>
      <c r="AK21" s="38"/>
    </row>
    <row r="22" spans="1:37" x14ac:dyDescent="0.15">
      <c r="A22" s="46" t="str">
        <f>共通項目!$F23</f>
        <v>必須</v>
      </c>
      <c r="B22" s="39" t="str">
        <f>予算編成!$F23</f>
        <v>必須</v>
      </c>
      <c r="C22" s="39" t="str">
        <f>執行管理!$F23</f>
        <v>必須</v>
      </c>
      <c r="D22" s="39" t="str">
        <f>決算統計!$F23</f>
        <v>必須</v>
      </c>
      <c r="E22" s="39" t="str">
        <f>起債管理!$F23</f>
        <v>必須</v>
      </c>
      <c r="F22" s="39" t="str">
        <f>備品管理!$F23</f>
        <v>必須</v>
      </c>
      <c r="G22" s="39" t="str">
        <f>業者管理!$F23</f>
        <v>必須</v>
      </c>
      <c r="H22" s="39" t="str">
        <f>契約管理!$F23</f>
        <v>必須</v>
      </c>
      <c r="I22" s="47">
        <f>債務負担管理!$F23</f>
        <v>0</v>
      </c>
      <c r="K22" s="46">
        <f>共通項目!$G23</f>
        <v>0</v>
      </c>
      <c r="L22" s="39">
        <f>予算編成!$G23</f>
        <v>0</v>
      </c>
      <c r="M22" s="39">
        <f>執行管理!$G23</f>
        <v>0</v>
      </c>
      <c r="N22" s="39">
        <f>決算統計!$G23</f>
        <v>0</v>
      </c>
      <c r="O22" s="39">
        <f>起債管理!$G23</f>
        <v>0</v>
      </c>
      <c r="P22" s="39">
        <f>備品管理!$G23</f>
        <v>0</v>
      </c>
      <c r="Q22" s="39">
        <f>業者管理!$G23</f>
        <v>0</v>
      </c>
      <c r="R22" s="39">
        <f>契約管理!$G23</f>
        <v>0</v>
      </c>
      <c r="S22" s="47">
        <f>債務負担管理!$G23</f>
        <v>0</v>
      </c>
      <c r="Y22" s="46">
        <f>IFERROR(IF(AND(A22="必須",K22="◎"),計算!$V$3,IF(AND(A22="必須",K22="○"),計算!$V$4,IF(AND(A22="必須",K22="△"),計算!$V$5,IF(AND(A22="必須",K22="×"),計算!$V$6,IF(AND(A22="要望",K22="◎"),計算!$W$3,IF(AND(A22="要望",K22="○"),計算!$W$4,IF(AND(A22="要望",K22="△"),計算!$W$5,IF(AND(A22="要望",K22="×"),計算!$W$6,0)))))))),"")</f>
        <v>0</v>
      </c>
      <c r="Z22" s="39">
        <f>IFERROR(IF(AND(B22="必須",L22="◎"),計算!$V$3,IF(AND(B22="必須",L22="○"),計算!$V$4,IF(AND(B22="必須",L22="△"),計算!$V$5,IF(AND(B22="必須",L22="×"),計算!$V$6,IF(AND(B22="要望",L22="◎"),計算!$W$3,IF(AND(B22="要望",L22="○"),計算!$W$4,IF(AND(B22="要望",L22="△"),計算!$W$5,IF(AND(B22="要望",L22="×"),計算!$W$6,0)))))))),"")</f>
        <v>0</v>
      </c>
      <c r="AA22" s="39">
        <f>IFERROR(IF(AND(C22="必須",M22="◎"),計算!$V$3,IF(AND(C22="必須",M22="○"),計算!$V$4,IF(AND(C22="必須",M22="△"),計算!$V$5,IF(AND(C22="必須",M22="×"),計算!$V$6,IF(AND(C22="要望",M22="◎"),計算!$W$3,IF(AND(C22="要望",M22="○"),計算!$W$4,IF(AND(C22="要望",M22="△"),計算!$W$5,IF(AND(C22="要望",M22="×"),計算!$W$6,0)))))))),"")</f>
        <v>0</v>
      </c>
      <c r="AB22" s="39">
        <f>IFERROR(IF(AND(D22="必須",N22="◎"),計算!$V$3,IF(AND(D22="必須",N22="○"),計算!$V$4,IF(AND(D22="必須",N22="△"),計算!$V$5,IF(AND(D22="必須",N22="×"),計算!$V$6,IF(AND(D22="要望",N22="◎"),計算!$W$3,IF(AND(D22="要望",N22="○"),計算!$W$4,IF(AND(D22="要望",N22="△"),計算!$W$5,IF(AND(D22="要望",N22="×"),計算!$W$6,0)))))))),"")</f>
        <v>0</v>
      </c>
      <c r="AC22" s="39">
        <f>IFERROR(IF(AND(E22="必須",O22="◎"),計算!$V$3,IF(AND(E22="必須",O22="○"),計算!$V$4,IF(AND(E22="必須",O22="△"),計算!$V$5,IF(AND(E22="必須",O22="×"),計算!$V$6,IF(AND(E22="要望",O22="◎"),計算!$W$3,IF(AND(E22="要望",O22="○"),計算!$W$4,IF(AND(E22="要望",O22="△"),計算!$W$5,IF(AND(E22="要望",O22="×"),計算!$W$6,0)))))))),"")</f>
        <v>0</v>
      </c>
      <c r="AD22" s="39">
        <f>IFERROR(IF(AND(F22="必須",P22="◎"),計算!$V$3,IF(AND(F22="必須",P22="○"),計算!$V$4,IF(AND(F22="必須",P22="△"),計算!$V$5,IF(AND(F22="必須",P22="×"),計算!$V$6,IF(AND(F22="要望",P22="◎"),計算!$W$3,IF(AND(F22="要望",P22="○"),計算!$W$4,IF(AND(F22="要望",P22="△"),計算!$W$5,IF(AND(F22="要望",P22="×"),計算!$W$6,0)))))))),"")</f>
        <v>0</v>
      </c>
      <c r="AE22" s="39">
        <f>IFERROR(IF(AND(G22="必須",Q22="◎"),計算!$V$3,IF(AND(G22="必須",Q22="○"),計算!$V$4,IF(AND(G22="必須",Q22="△"),計算!$V$5,IF(AND(G22="必須",Q22="×"),計算!$V$6,IF(AND(G22="要望",Q22="◎"),計算!$W$3,IF(AND(G22="要望",Q22="○"),計算!$W$4,IF(AND(G22="要望",Q22="△"),計算!$W$5,IF(AND(G22="要望",Q22="×"),計算!$W$6,0)))))))),"")</f>
        <v>0</v>
      </c>
      <c r="AF22" s="39">
        <f>IFERROR(IF(AND(H22="必須",R22="◎"),計算!$V$3,IF(AND(H22="必須",R22="○"),計算!$V$4,IF(AND(H22="必須",R22="△"),計算!$V$5,IF(AND(H22="必須",R22="×"),計算!$V$6,IF(AND(H22="要望",R22="◎"),計算!$W$3,IF(AND(H22="要望",R22="○"),計算!$W$4,IF(AND(H22="要望",R22="△"),計算!$W$5,IF(AND(H22="要望",R22="×"),計算!$W$6,0)))))))),"")</f>
        <v>0</v>
      </c>
      <c r="AG22" s="47">
        <f>IFERROR(IF(AND(I22="必須",S22="◎"),計算!$V$3,IF(AND(I22="必須",S22="○"),計算!$V$4,IF(AND(I22="必須",S22="△"),計算!$V$5,IF(AND(I22="必須",S22="×"),計算!$V$6,IF(AND(I22="要望",S22="◎"),計算!$W$3,IF(AND(I22="要望",S22="○"),計算!$W$4,IF(AND(I22="要望",S22="△"),計算!$W$5,IF(AND(I22="要望",S22="×"),計算!$W$6,0)))))))),"")</f>
        <v>0</v>
      </c>
      <c r="AI22" s="38"/>
      <c r="AJ22" s="38"/>
      <c r="AK22" s="38"/>
    </row>
    <row r="23" spans="1:37" x14ac:dyDescent="0.15">
      <c r="A23" s="46" t="str">
        <f>共通項目!$F24</f>
        <v>必須</v>
      </c>
      <c r="B23" s="39" t="str">
        <f>予算編成!$F24</f>
        <v>必須</v>
      </c>
      <c r="C23" s="39" t="str">
        <f>執行管理!$F24</f>
        <v>必須</v>
      </c>
      <c r="D23" s="39" t="str">
        <f>決算統計!$F24</f>
        <v>必須</v>
      </c>
      <c r="E23" s="39" t="str">
        <f>起債管理!$F24</f>
        <v>必須</v>
      </c>
      <c r="F23" s="39" t="str">
        <f>備品管理!$F24</f>
        <v>必須</v>
      </c>
      <c r="G23" s="39" t="str">
        <f>業者管理!$F24</f>
        <v>必須</v>
      </c>
      <c r="H23" s="39" t="str">
        <f>契約管理!$F24</f>
        <v>必須</v>
      </c>
      <c r="I23" s="47">
        <f>債務負担管理!$F24</f>
        <v>0</v>
      </c>
      <c r="K23" s="46">
        <f>共通項目!$G24</f>
        <v>0</v>
      </c>
      <c r="L23" s="39">
        <f>予算編成!$G24</f>
        <v>0</v>
      </c>
      <c r="M23" s="39">
        <f>執行管理!$G24</f>
        <v>0</v>
      </c>
      <c r="N23" s="39">
        <f>決算統計!$G24</f>
        <v>0</v>
      </c>
      <c r="O23" s="39">
        <f>起債管理!$G24</f>
        <v>0</v>
      </c>
      <c r="P23" s="39">
        <f>備品管理!$G24</f>
        <v>0</v>
      </c>
      <c r="Q23" s="39">
        <f>業者管理!$G24</f>
        <v>0</v>
      </c>
      <c r="R23" s="39">
        <f>契約管理!$G24</f>
        <v>0</v>
      </c>
      <c r="S23" s="47">
        <f>債務負担管理!$G24</f>
        <v>0</v>
      </c>
      <c r="Y23" s="46">
        <f>IFERROR(IF(AND(A23="必須",K23="◎"),計算!$V$3,IF(AND(A23="必須",K23="○"),計算!$V$4,IF(AND(A23="必須",K23="△"),計算!$V$5,IF(AND(A23="必須",K23="×"),計算!$V$6,IF(AND(A23="要望",K23="◎"),計算!$W$3,IF(AND(A23="要望",K23="○"),計算!$W$4,IF(AND(A23="要望",K23="△"),計算!$W$5,IF(AND(A23="要望",K23="×"),計算!$W$6,0)))))))),"")</f>
        <v>0</v>
      </c>
      <c r="Z23" s="39">
        <f>IFERROR(IF(AND(B23="必須",L23="◎"),計算!$V$3,IF(AND(B23="必須",L23="○"),計算!$V$4,IF(AND(B23="必須",L23="△"),計算!$V$5,IF(AND(B23="必須",L23="×"),計算!$V$6,IF(AND(B23="要望",L23="◎"),計算!$W$3,IF(AND(B23="要望",L23="○"),計算!$W$4,IF(AND(B23="要望",L23="△"),計算!$W$5,IF(AND(B23="要望",L23="×"),計算!$W$6,0)))))))),"")</f>
        <v>0</v>
      </c>
      <c r="AA23" s="39">
        <f>IFERROR(IF(AND(C23="必須",M23="◎"),計算!$V$3,IF(AND(C23="必須",M23="○"),計算!$V$4,IF(AND(C23="必須",M23="△"),計算!$V$5,IF(AND(C23="必須",M23="×"),計算!$V$6,IF(AND(C23="要望",M23="◎"),計算!$W$3,IF(AND(C23="要望",M23="○"),計算!$W$4,IF(AND(C23="要望",M23="△"),計算!$W$5,IF(AND(C23="要望",M23="×"),計算!$W$6,0)))))))),"")</f>
        <v>0</v>
      </c>
      <c r="AB23" s="39">
        <f>IFERROR(IF(AND(D23="必須",N23="◎"),計算!$V$3,IF(AND(D23="必須",N23="○"),計算!$V$4,IF(AND(D23="必須",N23="△"),計算!$V$5,IF(AND(D23="必須",N23="×"),計算!$V$6,IF(AND(D23="要望",N23="◎"),計算!$W$3,IF(AND(D23="要望",N23="○"),計算!$W$4,IF(AND(D23="要望",N23="△"),計算!$W$5,IF(AND(D23="要望",N23="×"),計算!$W$6,0)))))))),"")</f>
        <v>0</v>
      </c>
      <c r="AC23" s="39">
        <f>IFERROR(IF(AND(E23="必須",O23="◎"),計算!$V$3,IF(AND(E23="必須",O23="○"),計算!$V$4,IF(AND(E23="必須",O23="△"),計算!$V$5,IF(AND(E23="必須",O23="×"),計算!$V$6,IF(AND(E23="要望",O23="◎"),計算!$W$3,IF(AND(E23="要望",O23="○"),計算!$W$4,IF(AND(E23="要望",O23="△"),計算!$W$5,IF(AND(E23="要望",O23="×"),計算!$W$6,0)))))))),"")</f>
        <v>0</v>
      </c>
      <c r="AD23" s="39">
        <f>IFERROR(IF(AND(F23="必須",P23="◎"),計算!$V$3,IF(AND(F23="必須",P23="○"),計算!$V$4,IF(AND(F23="必須",P23="△"),計算!$V$5,IF(AND(F23="必須",P23="×"),計算!$V$6,IF(AND(F23="要望",P23="◎"),計算!$W$3,IF(AND(F23="要望",P23="○"),計算!$W$4,IF(AND(F23="要望",P23="△"),計算!$W$5,IF(AND(F23="要望",P23="×"),計算!$W$6,0)))))))),"")</f>
        <v>0</v>
      </c>
      <c r="AE23" s="39">
        <f>IFERROR(IF(AND(G23="必須",Q23="◎"),計算!$V$3,IF(AND(G23="必須",Q23="○"),計算!$V$4,IF(AND(G23="必須",Q23="△"),計算!$V$5,IF(AND(G23="必須",Q23="×"),計算!$V$6,IF(AND(G23="要望",Q23="◎"),計算!$W$3,IF(AND(G23="要望",Q23="○"),計算!$W$4,IF(AND(G23="要望",Q23="△"),計算!$W$5,IF(AND(G23="要望",Q23="×"),計算!$W$6,0)))))))),"")</f>
        <v>0</v>
      </c>
      <c r="AF23" s="39">
        <f>IFERROR(IF(AND(H23="必須",R23="◎"),計算!$V$3,IF(AND(H23="必須",R23="○"),計算!$V$4,IF(AND(H23="必須",R23="△"),計算!$V$5,IF(AND(H23="必須",R23="×"),計算!$V$6,IF(AND(H23="要望",R23="◎"),計算!$W$3,IF(AND(H23="要望",R23="○"),計算!$W$4,IF(AND(H23="要望",R23="△"),計算!$W$5,IF(AND(H23="要望",R23="×"),計算!$W$6,0)))))))),"")</f>
        <v>0</v>
      </c>
      <c r="AG23" s="47">
        <f>IFERROR(IF(AND(I23="必須",S23="◎"),計算!$V$3,IF(AND(I23="必須",S23="○"),計算!$V$4,IF(AND(I23="必須",S23="△"),計算!$V$5,IF(AND(I23="必須",S23="×"),計算!$V$6,IF(AND(I23="要望",S23="◎"),計算!$W$3,IF(AND(I23="要望",S23="○"),計算!$W$4,IF(AND(I23="要望",S23="△"),計算!$W$5,IF(AND(I23="要望",S23="×"),計算!$W$6,0)))))))),"")</f>
        <v>0</v>
      </c>
      <c r="AI23" s="38"/>
      <c r="AJ23" s="38"/>
      <c r="AK23" s="38"/>
    </row>
    <row r="24" spans="1:37" x14ac:dyDescent="0.15">
      <c r="A24" s="46" t="str">
        <f>共通項目!$F25</f>
        <v>必須</v>
      </c>
      <c r="B24" s="39" t="str">
        <f>予算編成!$F25</f>
        <v>必須</v>
      </c>
      <c r="C24" s="39" t="str">
        <f>執行管理!$F25</f>
        <v>必須</v>
      </c>
      <c r="D24" s="39" t="str">
        <f>決算統計!$F25</f>
        <v>必須</v>
      </c>
      <c r="E24" s="39" t="str">
        <f>起債管理!$F25</f>
        <v>必須</v>
      </c>
      <c r="F24" s="39" t="str">
        <f>備品管理!$F25</f>
        <v>必須</v>
      </c>
      <c r="G24" s="39" t="str">
        <f>業者管理!$F25</f>
        <v>必須</v>
      </c>
      <c r="H24" s="39" t="str">
        <f>契約管理!$F25</f>
        <v>必須</v>
      </c>
      <c r="I24" s="47">
        <f>債務負担管理!$F25</f>
        <v>0</v>
      </c>
      <c r="K24" s="46">
        <f>共通項目!$G25</f>
        <v>0</v>
      </c>
      <c r="L24" s="39">
        <f>予算編成!$G25</f>
        <v>0</v>
      </c>
      <c r="M24" s="39">
        <f>執行管理!$G25</f>
        <v>0</v>
      </c>
      <c r="N24" s="39">
        <f>決算統計!$G25</f>
        <v>0</v>
      </c>
      <c r="O24" s="39">
        <f>起債管理!$G25</f>
        <v>0</v>
      </c>
      <c r="P24" s="39">
        <f>備品管理!$G25</f>
        <v>0</v>
      </c>
      <c r="Q24" s="39">
        <f>業者管理!$G25</f>
        <v>0</v>
      </c>
      <c r="R24" s="39">
        <f>契約管理!$G25</f>
        <v>0</v>
      </c>
      <c r="S24" s="47">
        <f>債務負担管理!$G25</f>
        <v>0</v>
      </c>
      <c r="Y24" s="46">
        <f>IFERROR(IF(AND(A24="必須",K24="◎"),計算!$V$3,IF(AND(A24="必須",K24="○"),計算!$V$4,IF(AND(A24="必須",K24="△"),計算!$V$5,IF(AND(A24="必須",K24="×"),計算!$V$6,IF(AND(A24="要望",K24="◎"),計算!$W$3,IF(AND(A24="要望",K24="○"),計算!$W$4,IF(AND(A24="要望",K24="△"),計算!$W$5,IF(AND(A24="要望",K24="×"),計算!$W$6,0)))))))),"")</f>
        <v>0</v>
      </c>
      <c r="Z24" s="39">
        <f>IFERROR(IF(AND(B24="必須",L24="◎"),計算!$V$3,IF(AND(B24="必須",L24="○"),計算!$V$4,IF(AND(B24="必須",L24="△"),計算!$V$5,IF(AND(B24="必須",L24="×"),計算!$V$6,IF(AND(B24="要望",L24="◎"),計算!$W$3,IF(AND(B24="要望",L24="○"),計算!$W$4,IF(AND(B24="要望",L24="△"),計算!$W$5,IF(AND(B24="要望",L24="×"),計算!$W$6,0)))))))),"")</f>
        <v>0</v>
      </c>
      <c r="AA24" s="39">
        <f>IFERROR(IF(AND(C24="必須",M24="◎"),計算!$V$3,IF(AND(C24="必須",M24="○"),計算!$V$4,IF(AND(C24="必須",M24="△"),計算!$V$5,IF(AND(C24="必須",M24="×"),計算!$V$6,IF(AND(C24="要望",M24="◎"),計算!$W$3,IF(AND(C24="要望",M24="○"),計算!$W$4,IF(AND(C24="要望",M24="△"),計算!$W$5,IF(AND(C24="要望",M24="×"),計算!$W$6,0)))))))),"")</f>
        <v>0</v>
      </c>
      <c r="AB24" s="39">
        <f>IFERROR(IF(AND(D24="必須",N24="◎"),計算!$V$3,IF(AND(D24="必須",N24="○"),計算!$V$4,IF(AND(D24="必須",N24="△"),計算!$V$5,IF(AND(D24="必須",N24="×"),計算!$V$6,IF(AND(D24="要望",N24="◎"),計算!$W$3,IF(AND(D24="要望",N24="○"),計算!$W$4,IF(AND(D24="要望",N24="△"),計算!$W$5,IF(AND(D24="要望",N24="×"),計算!$W$6,0)))))))),"")</f>
        <v>0</v>
      </c>
      <c r="AC24" s="39">
        <f>IFERROR(IF(AND(E24="必須",O24="◎"),計算!$V$3,IF(AND(E24="必須",O24="○"),計算!$V$4,IF(AND(E24="必須",O24="△"),計算!$V$5,IF(AND(E24="必須",O24="×"),計算!$V$6,IF(AND(E24="要望",O24="◎"),計算!$W$3,IF(AND(E24="要望",O24="○"),計算!$W$4,IF(AND(E24="要望",O24="△"),計算!$W$5,IF(AND(E24="要望",O24="×"),計算!$W$6,0)))))))),"")</f>
        <v>0</v>
      </c>
      <c r="AD24" s="39">
        <f>IFERROR(IF(AND(F24="必須",P24="◎"),計算!$V$3,IF(AND(F24="必須",P24="○"),計算!$V$4,IF(AND(F24="必須",P24="△"),計算!$V$5,IF(AND(F24="必須",P24="×"),計算!$V$6,IF(AND(F24="要望",P24="◎"),計算!$W$3,IF(AND(F24="要望",P24="○"),計算!$W$4,IF(AND(F24="要望",P24="△"),計算!$W$5,IF(AND(F24="要望",P24="×"),計算!$W$6,0)))))))),"")</f>
        <v>0</v>
      </c>
      <c r="AE24" s="39">
        <f>IFERROR(IF(AND(G24="必須",Q24="◎"),計算!$V$3,IF(AND(G24="必須",Q24="○"),計算!$V$4,IF(AND(G24="必須",Q24="△"),計算!$V$5,IF(AND(G24="必須",Q24="×"),計算!$V$6,IF(AND(G24="要望",Q24="◎"),計算!$W$3,IF(AND(G24="要望",Q24="○"),計算!$W$4,IF(AND(G24="要望",Q24="△"),計算!$W$5,IF(AND(G24="要望",Q24="×"),計算!$W$6,0)))))))),"")</f>
        <v>0</v>
      </c>
      <c r="AF24" s="39">
        <f>IFERROR(IF(AND(H24="必須",R24="◎"),計算!$V$3,IF(AND(H24="必須",R24="○"),計算!$V$4,IF(AND(H24="必須",R24="△"),計算!$V$5,IF(AND(H24="必須",R24="×"),計算!$V$6,IF(AND(H24="要望",R24="◎"),計算!$W$3,IF(AND(H24="要望",R24="○"),計算!$W$4,IF(AND(H24="要望",R24="△"),計算!$W$5,IF(AND(H24="要望",R24="×"),計算!$W$6,0)))))))),"")</f>
        <v>0</v>
      </c>
      <c r="AG24" s="47">
        <f>IFERROR(IF(AND(I24="必須",S24="◎"),計算!$V$3,IF(AND(I24="必須",S24="○"),計算!$V$4,IF(AND(I24="必須",S24="△"),計算!$V$5,IF(AND(I24="必須",S24="×"),計算!$V$6,IF(AND(I24="要望",S24="◎"),計算!$W$3,IF(AND(I24="要望",S24="○"),計算!$W$4,IF(AND(I24="要望",S24="△"),計算!$W$5,IF(AND(I24="要望",S24="×"),計算!$W$6,0)))))))),"")</f>
        <v>0</v>
      </c>
      <c r="AI24" s="38"/>
      <c r="AJ24" s="38"/>
      <c r="AK24" s="38"/>
    </row>
    <row r="25" spans="1:37" x14ac:dyDescent="0.15">
      <c r="A25" s="46" t="str">
        <f>共通項目!$F26</f>
        <v>必須</v>
      </c>
      <c r="B25" s="39" t="str">
        <f>予算編成!$F26</f>
        <v>必須</v>
      </c>
      <c r="C25" s="39" t="str">
        <f>執行管理!$F26</f>
        <v>必須</v>
      </c>
      <c r="D25" s="39" t="str">
        <f>決算統計!$F26</f>
        <v>必須</v>
      </c>
      <c r="E25" s="39" t="str">
        <f>起債管理!$F26</f>
        <v>必須</v>
      </c>
      <c r="F25" s="39" t="str">
        <f>備品管理!$F26</f>
        <v>必須</v>
      </c>
      <c r="G25" s="39" t="str">
        <f>業者管理!$F26</f>
        <v>必須</v>
      </c>
      <c r="H25" s="39" t="str">
        <f>契約管理!$F26</f>
        <v>必須</v>
      </c>
      <c r="I25" s="47">
        <f>債務負担管理!$F26</f>
        <v>0</v>
      </c>
      <c r="K25" s="46">
        <f>共通項目!$G26</f>
        <v>0</v>
      </c>
      <c r="L25" s="39">
        <f>予算編成!$G26</f>
        <v>0</v>
      </c>
      <c r="M25" s="39">
        <f>執行管理!$G26</f>
        <v>0</v>
      </c>
      <c r="N25" s="39">
        <f>決算統計!$G26</f>
        <v>0</v>
      </c>
      <c r="O25" s="39">
        <f>起債管理!$G26</f>
        <v>0</v>
      </c>
      <c r="P25" s="39">
        <f>備品管理!$G26</f>
        <v>0</v>
      </c>
      <c r="Q25" s="39">
        <f>業者管理!$G26</f>
        <v>0</v>
      </c>
      <c r="R25" s="39">
        <f>契約管理!$G26</f>
        <v>0</v>
      </c>
      <c r="S25" s="47">
        <f>債務負担管理!$G26</f>
        <v>0</v>
      </c>
      <c r="Y25" s="46">
        <f>IFERROR(IF(AND(A25="必須",K25="◎"),計算!$V$3,IF(AND(A25="必須",K25="○"),計算!$V$4,IF(AND(A25="必須",K25="△"),計算!$V$5,IF(AND(A25="必須",K25="×"),計算!$V$6,IF(AND(A25="要望",K25="◎"),計算!$W$3,IF(AND(A25="要望",K25="○"),計算!$W$4,IF(AND(A25="要望",K25="△"),計算!$W$5,IF(AND(A25="要望",K25="×"),計算!$W$6,0)))))))),"")</f>
        <v>0</v>
      </c>
      <c r="Z25" s="39">
        <f>IFERROR(IF(AND(B25="必須",L25="◎"),計算!$V$3,IF(AND(B25="必須",L25="○"),計算!$V$4,IF(AND(B25="必須",L25="△"),計算!$V$5,IF(AND(B25="必須",L25="×"),計算!$V$6,IF(AND(B25="要望",L25="◎"),計算!$W$3,IF(AND(B25="要望",L25="○"),計算!$W$4,IF(AND(B25="要望",L25="△"),計算!$W$5,IF(AND(B25="要望",L25="×"),計算!$W$6,0)))))))),"")</f>
        <v>0</v>
      </c>
      <c r="AA25" s="39">
        <f>IFERROR(IF(AND(C25="必須",M25="◎"),計算!$V$3,IF(AND(C25="必須",M25="○"),計算!$V$4,IF(AND(C25="必須",M25="△"),計算!$V$5,IF(AND(C25="必須",M25="×"),計算!$V$6,IF(AND(C25="要望",M25="◎"),計算!$W$3,IF(AND(C25="要望",M25="○"),計算!$W$4,IF(AND(C25="要望",M25="△"),計算!$W$5,IF(AND(C25="要望",M25="×"),計算!$W$6,0)))))))),"")</f>
        <v>0</v>
      </c>
      <c r="AB25" s="39">
        <f>IFERROR(IF(AND(D25="必須",N25="◎"),計算!$V$3,IF(AND(D25="必須",N25="○"),計算!$V$4,IF(AND(D25="必須",N25="△"),計算!$V$5,IF(AND(D25="必須",N25="×"),計算!$V$6,IF(AND(D25="要望",N25="◎"),計算!$W$3,IF(AND(D25="要望",N25="○"),計算!$W$4,IF(AND(D25="要望",N25="△"),計算!$W$5,IF(AND(D25="要望",N25="×"),計算!$W$6,0)))))))),"")</f>
        <v>0</v>
      </c>
      <c r="AC25" s="39">
        <f>IFERROR(IF(AND(E25="必須",O25="◎"),計算!$V$3,IF(AND(E25="必須",O25="○"),計算!$V$4,IF(AND(E25="必須",O25="△"),計算!$V$5,IF(AND(E25="必須",O25="×"),計算!$V$6,IF(AND(E25="要望",O25="◎"),計算!$W$3,IF(AND(E25="要望",O25="○"),計算!$W$4,IF(AND(E25="要望",O25="△"),計算!$W$5,IF(AND(E25="要望",O25="×"),計算!$W$6,0)))))))),"")</f>
        <v>0</v>
      </c>
      <c r="AD25" s="39">
        <f>IFERROR(IF(AND(F25="必須",P25="◎"),計算!$V$3,IF(AND(F25="必須",P25="○"),計算!$V$4,IF(AND(F25="必須",P25="△"),計算!$V$5,IF(AND(F25="必須",P25="×"),計算!$V$6,IF(AND(F25="要望",P25="◎"),計算!$W$3,IF(AND(F25="要望",P25="○"),計算!$W$4,IF(AND(F25="要望",P25="△"),計算!$W$5,IF(AND(F25="要望",P25="×"),計算!$W$6,0)))))))),"")</f>
        <v>0</v>
      </c>
      <c r="AE25" s="39">
        <f>IFERROR(IF(AND(G25="必須",Q25="◎"),計算!$V$3,IF(AND(G25="必須",Q25="○"),計算!$V$4,IF(AND(G25="必須",Q25="△"),計算!$V$5,IF(AND(G25="必須",Q25="×"),計算!$V$6,IF(AND(G25="要望",Q25="◎"),計算!$W$3,IF(AND(G25="要望",Q25="○"),計算!$W$4,IF(AND(G25="要望",Q25="△"),計算!$W$5,IF(AND(G25="要望",Q25="×"),計算!$W$6,0)))))))),"")</f>
        <v>0</v>
      </c>
      <c r="AF25" s="39">
        <f>IFERROR(IF(AND(H25="必須",R25="◎"),計算!$V$3,IF(AND(H25="必須",R25="○"),計算!$V$4,IF(AND(H25="必須",R25="△"),計算!$V$5,IF(AND(H25="必須",R25="×"),計算!$V$6,IF(AND(H25="要望",R25="◎"),計算!$W$3,IF(AND(H25="要望",R25="○"),計算!$W$4,IF(AND(H25="要望",R25="△"),計算!$W$5,IF(AND(H25="要望",R25="×"),計算!$W$6,0)))))))),"")</f>
        <v>0</v>
      </c>
      <c r="AG25" s="47">
        <f>IFERROR(IF(AND(I25="必須",S25="◎"),計算!$V$3,IF(AND(I25="必須",S25="○"),計算!$V$4,IF(AND(I25="必須",S25="△"),計算!$V$5,IF(AND(I25="必須",S25="×"),計算!$V$6,IF(AND(I25="要望",S25="◎"),計算!$W$3,IF(AND(I25="要望",S25="○"),計算!$W$4,IF(AND(I25="要望",S25="△"),計算!$W$5,IF(AND(I25="要望",S25="×"),計算!$W$6,0)))))))),"")</f>
        <v>0</v>
      </c>
      <c r="AI25" s="38"/>
      <c r="AJ25" s="38"/>
      <c r="AK25" s="38"/>
    </row>
    <row r="26" spans="1:37" x14ac:dyDescent="0.15">
      <c r="A26" s="46" t="str">
        <f>共通項目!$F27</f>
        <v>必須</v>
      </c>
      <c r="B26" s="39" t="str">
        <f>予算編成!$F27</f>
        <v>必須</v>
      </c>
      <c r="C26" s="39" t="str">
        <f>執行管理!$F27</f>
        <v>必須</v>
      </c>
      <c r="D26" s="39" t="str">
        <f>決算統計!$F27</f>
        <v>必須</v>
      </c>
      <c r="E26" s="39" t="str">
        <f>起債管理!$F27</f>
        <v>必須</v>
      </c>
      <c r="F26" s="39" t="str">
        <f>備品管理!$F27</f>
        <v>必須</v>
      </c>
      <c r="G26" s="39" t="str">
        <f>業者管理!$F27</f>
        <v>必須</v>
      </c>
      <c r="H26" s="39" t="str">
        <f>契約管理!$F27</f>
        <v>必須</v>
      </c>
      <c r="I26" s="47">
        <f>債務負担管理!$F27</f>
        <v>0</v>
      </c>
      <c r="K26" s="46">
        <f>共通項目!$G27</f>
        <v>0</v>
      </c>
      <c r="L26" s="39">
        <f>予算編成!$G27</f>
        <v>0</v>
      </c>
      <c r="M26" s="39">
        <f>執行管理!$G27</f>
        <v>0</v>
      </c>
      <c r="N26" s="39">
        <f>決算統計!$G27</f>
        <v>0</v>
      </c>
      <c r="O26" s="39">
        <f>起債管理!$G27</f>
        <v>0</v>
      </c>
      <c r="P26" s="39">
        <f>備品管理!$G27</f>
        <v>0</v>
      </c>
      <c r="Q26" s="39">
        <f>業者管理!$G27</f>
        <v>0</v>
      </c>
      <c r="R26" s="39">
        <f>契約管理!$G27</f>
        <v>0</v>
      </c>
      <c r="S26" s="47">
        <f>債務負担管理!$G27</f>
        <v>0</v>
      </c>
      <c r="Y26" s="46">
        <f>IFERROR(IF(AND(A26="必須",K26="◎"),計算!$V$3,IF(AND(A26="必須",K26="○"),計算!$V$4,IF(AND(A26="必須",K26="△"),計算!$V$5,IF(AND(A26="必須",K26="×"),計算!$V$6,IF(AND(A26="要望",K26="◎"),計算!$W$3,IF(AND(A26="要望",K26="○"),計算!$W$4,IF(AND(A26="要望",K26="△"),計算!$W$5,IF(AND(A26="要望",K26="×"),計算!$W$6,0)))))))),"")</f>
        <v>0</v>
      </c>
      <c r="Z26" s="39">
        <f>IFERROR(IF(AND(B26="必須",L26="◎"),計算!$V$3,IF(AND(B26="必須",L26="○"),計算!$V$4,IF(AND(B26="必須",L26="△"),計算!$V$5,IF(AND(B26="必須",L26="×"),計算!$V$6,IF(AND(B26="要望",L26="◎"),計算!$W$3,IF(AND(B26="要望",L26="○"),計算!$W$4,IF(AND(B26="要望",L26="△"),計算!$W$5,IF(AND(B26="要望",L26="×"),計算!$W$6,0)))))))),"")</f>
        <v>0</v>
      </c>
      <c r="AA26" s="39">
        <f>IFERROR(IF(AND(C26="必須",M26="◎"),計算!$V$3,IF(AND(C26="必須",M26="○"),計算!$V$4,IF(AND(C26="必須",M26="△"),計算!$V$5,IF(AND(C26="必須",M26="×"),計算!$V$6,IF(AND(C26="要望",M26="◎"),計算!$W$3,IF(AND(C26="要望",M26="○"),計算!$W$4,IF(AND(C26="要望",M26="△"),計算!$W$5,IF(AND(C26="要望",M26="×"),計算!$W$6,0)))))))),"")</f>
        <v>0</v>
      </c>
      <c r="AB26" s="39">
        <f>IFERROR(IF(AND(D26="必須",N26="◎"),計算!$V$3,IF(AND(D26="必須",N26="○"),計算!$V$4,IF(AND(D26="必須",N26="△"),計算!$V$5,IF(AND(D26="必須",N26="×"),計算!$V$6,IF(AND(D26="要望",N26="◎"),計算!$W$3,IF(AND(D26="要望",N26="○"),計算!$W$4,IF(AND(D26="要望",N26="△"),計算!$W$5,IF(AND(D26="要望",N26="×"),計算!$W$6,0)))))))),"")</f>
        <v>0</v>
      </c>
      <c r="AC26" s="39">
        <f>IFERROR(IF(AND(E26="必須",O26="◎"),計算!$V$3,IF(AND(E26="必須",O26="○"),計算!$V$4,IF(AND(E26="必須",O26="△"),計算!$V$5,IF(AND(E26="必須",O26="×"),計算!$V$6,IF(AND(E26="要望",O26="◎"),計算!$W$3,IF(AND(E26="要望",O26="○"),計算!$W$4,IF(AND(E26="要望",O26="△"),計算!$W$5,IF(AND(E26="要望",O26="×"),計算!$W$6,0)))))))),"")</f>
        <v>0</v>
      </c>
      <c r="AD26" s="39">
        <f>IFERROR(IF(AND(F26="必須",P26="◎"),計算!$V$3,IF(AND(F26="必須",P26="○"),計算!$V$4,IF(AND(F26="必須",P26="△"),計算!$V$5,IF(AND(F26="必須",P26="×"),計算!$V$6,IF(AND(F26="要望",P26="◎"),計算!$W$3,IF(AND(F26="要望",P26="○"),計算!$W$4,IF(AND(F26="要望",P26="△"),計算!$W$5,IF(AND(F26="要望",P26="×"),計算!$W$6,0)))))))),"")</f>
        <v>0</v>
      </c>
      <c r="AE26" s="39">
        <f>IFERROR(IF(AND(G26="必須",Q26="◎"),計算!$V$3,IF(AND(G26="必須",Q26="○"),計算!$V$4,IF(AND(G26="必須",Q26="△"),計算!$V$5,IF(AND(G26="必須",Q26="×"),計算!$V$6,IF(AND(G26="要望",Q26="◎"),計算!$W$3,IF(AND(G26="要望",Q26="○"),計算!$W$4,IF(AND(G26="要望",Q26="△"),計算!$W$5,IF(AND(G26="要望",Q26="×"),計算!$W$6,0)))))))),"")</f>
        <v>0</v>
      </c>
      <c r="AF26" s="39">
        <f>IFERROR(IF(AND(H26="必須",R26="◎"),計算!$V$3,IF(AND(H26="必須",R26="○"),計算!$V$4,IF(AND(H26="必須",R26="△"),計算!$V$5,IF(AND(H26="必須",R26="×"),計算!$V$6,IF(AND(H26="要望",R26="◎"),計算!$W$3,IF(AND(H26="要望",R26="○"),計算!$W$4,IF(AND(H26="要望",R26="△"),計算!$W$5,IF(AND(H26="要望",R26="×"),計算!$W$6,0)))))))),"")</f>
        <v>0</v>
      </c>
      <c r="AG26" s="47">
        <f>IFERROR(IF(AND(I26="必須",S26="◎"),計算!$V$3,IF(AND(I26="必須",S26="○"),計算!$V$4,IF(AND(I26="必須",S26="△"),計算!$V$5,IF(AND(I26="必須",S26="×"),計算!$V$6,IF(AND(I26="要望",S26="◎"),計算!$W$3,IF(AND(I26="要望",S26="○"),計算!$W$4,IF(AND(I26="要望",S26="△"),計算!$W$5,IF(AND(I26="要望",S26="×"),計算!$W$6,0)))))))),"")</f>
        <v>0</v>
      </c>
      <c r="AI26" s="38"/>
      <c r="AJ26" s="38"/>
      <c r="AK26" s="38"/>
    </row>
    <row r="27" spans="1:37" x14ac:dyDescent="0.15">
      <c r="A27" s="46" t="str">
        <f>共通項目!$F28</f>
        <v>必須</v>
      </c>
      <c r="B27" s="39" t="str">
        <f>予算編成!$F28</f>
        <v>必須</v>
      </c>
      <c r="C27" s="39" t="str">
        <f>執行管理!$F28</f>
        <v>必須</v>
      </c>
      <c r="D27" s="39" t="str">
        <f>決算統計!$F28</f>
        <v>必須</v>
      </c>
      <c r="E27" s="39" t="str">
        <f>起債管理!$F28</f>
        <v>必須</v>
      </c>
      <c r="F27" s="39" t="str">
        <f>備品管理!$F28</f>
        <v>必須</v>
      </c>
      <c r="G27" s="39">
        <f>業者管理!$F28</f>
        <v>0</v>
      </c>
      <c r="H27" s="39" t="str">
        <f>契約管理!$F28</f>
        <v>必須</v>
      </c>
      <c r="I27" s="47">
        <f>債務負担管理!$F28</f>
        <v>0</v>
      </c>
      <c r="K27" s="46">
        <f>共通項目!$G28</f>
        <v>0</v>
      </c>
      <c r="L27" s="39">
        <f>予算編成!$G28</f>
        <v>0</v>
      </c>
      <c r="M27" s="39">
        <f>執行管理!$G28</f>
        <v>0</v>
      </c>
      <c r="N27" s="39">
        <f>決算統計!$G28</f>
        <v>0</v>
      </c>
      <c r="O27" s="39">
        <f>起債管理!$G28</f>
        <v>0</v>
      </c>
      <c r="P27" s="39">
        <f>備品管理!$G28</f>
        <v>0</v>
      </c>
      <c r="Q27" s="39">
        <f>業者管理!$G28</f>
        <v>0</v>
      </c>
      <c r="R27" s="39">
        <f>契約管理!$G28</f>
        <v>0</v>
      </c>
      <c r="S27" s="47">
        <f>債務負担管理!$G28</f>
        <v>0</v>
      </c>
      <c r="Y27" s="46">
        <f>IFERROR(IF(AND(A27="必須",K27="◎"),計算!$V$3,IF(AND(A27="必須",K27="○"),計算!$V$4,IF(AND(A27="必須",K27="△"),計算!$V$5,IF(AND(A27="必須",K27="×"),計算!$V$6,IF(AND(A27="要望",K27="◎"),計算!$W$3,IF(AND(A27="要望",K27="○"),計算!$W$4,IF(AND(A27="要望",K27="△"),計算!$W$5,IF(AND(A27="要望",K27="×"),計算!$W$6,0)))))))),"")</f>
        <v>0</v>
      </c>
      <c r="Z27" s="39">
        <f>IFERROR(IF(AND(B27="必須",L27="◎"),計算!$V$3,IF(AND(B27="必須",L27="○"),計算!$V$4,IF(AND(B27="必須",L27="△"),計算!$V$5,IF(AND(B27="必須",L27="×"),計算!$V$6,IF(AND(B27="要望",L27="◎"),計算!$W$3,IF(AND(B27="要望",L27="○"),計算!$W$4,IF(AND(B27="要望",L27="△"),計算!$W$5,IF(AND(B27="要望",L27="×"),計算!$W$6,0)))))))),"")</f>
        <v>0</v>
      </c>
      <c r="AA27" s="39">
        <f>IFERROR(IF(AND(C27="必須",M27="◎"),計算!$V$3,IF(AND(C27="必須",M27="○"),計算!$V$4,IF(AND(C27="必須",M27="△"),計算!$V$5,IF(AND(C27="必須",M27="×"),計算!$V$6,IF(AND(C27="要望",M27="◎"),計算!$W$3,IF(AND(C27="要望",M27="○"),計算!$W$4,IF(AND(C27="要望",M27="△"),計算!$W$5,IF(AND(C27="要望",M27="×"),計算!$W$6,0)))))))),"")</f>
        <v>0</v>
      </c>
      <c r="AB27" s="39">
        <f>IFERROR(IF(AND(D27="必須",N27="◎"),計算!$V$3,IF(AND(D27="必須",N27="○"),計算!$V$4,IF(AND(D27="必須",N27="△"),計算!$V$5,IF(AND(D27="必須",N27="×"),計算!$V$6,IF(AND(D27="要望",N27="◎"),計算!$W$3,IF(AND(D27="要望",N27="○"),計算!$W$4,IF(AND(D27="要望",N27="△"),計算!$W$5,IF(AND(D27="要望",N27="×"),計算!$W$6,0)))))))),"")</f>
        <v>0</v>
      </c>
      <c r="AC27" s="39">
        <f>IFERROR(IF(AND(E27="必須",O27="◎"),計算!$V$3,IF(AND(E27="必須",O27="○"),計算!$V$4,IF(AND(E27="必須",O27="△"),計算!$V$5,IF(AND(E27="必須",O27="×"),計算!$V$6,IF(AND(E27="要望",O27="◎"),計算!$W$3,IF(AND(E27="要望",O27="○"),計算!$W$4,IF(AND(E27="要望",O27="△"),計算!$W$5,IF(AND(E27="要望",O27="×"),計算!$W$6,0)))))))),"")</f>
        <v>0</v>
      </c>
      <c r="AD27" s="39">
        <f>IFERROR(IF(AND(F27="必須",P27="◎"),計算!$V$3,IF(AND(F27="必須",P27="○"),計算!$V$4,IF(AND(F27="必須",P27="△"),計算!$V$5,IF(AND(F27="必須",P27="×"),計算!$V$6,IF(AND(F27="要望",P27="◎"),計算!$W$3,IF(AND(F27="要望",P27="○"),計算!$W$4,IF(AND(F27="要望",P27="△"),計算!$W$5,IF(AND(F27="要望",P27="×"),計算!$W$6,0)))))))),"")</f>
        <v>0</v>
      </c>
      <c r="AE27" s="39">
        <f>IFERROR(IF(AND(G27="必須",Q27="◎"),計算!$V$3,IF(AND(G27="必須",Q27="○"),計算!$V$4,IF(AND(G27="必須",Q27="△"),計算!$V$5,IF(AND(G27="必須",Q27="×"),計算!$V$6,IF(AND(G27="要望",Q27="◎"),計算!$W$3,IF(AND(G27="要望",Q27="○"),計算!$W$4,IF(AND(G27="要望",Q27="△"),計算!$W$5,IF(AND(G27="要望",Q27="×"),計算!$W$6,0)))))))),"")</f>
        <v>0</v>
      </c>
      <c r="AF27" s="39">
        <f>IFERROR(IF(AND(H27="必須",R27="◎"),計算!$V$3,IF(AND(H27="必須",R27="○"),計算!$V$4,IF(AND(H27="必須",R27="△"),計算!$V$5,IF(AND(H27="必須",R27="×"),計算!$V$6,IF(AND(H27="要望",R27="◎"),計算!$W$3,IF(AND(H27="要望",R27="○"),計算!$W$4,IF(AND(H27="要望",R27="△"),計算!$W$5,IF(AND(H27="要望",R27="×"),計算!$W$6,0)))))))),"")</f>
        <v>0</v>
      </c>
      <c r="AG27" s="47">
        <f>IFERROR(IF(AND(I27="必須",S27="◎"),計算!$V$3,IF(AND(I27="必須",S27="○"),計算!$V$4,IF(AND(I27="必須",S27="△"),計算!$V$5,IF(AND(I27="必須",S27="×"),計算!$V$6,IF(AND(I27="要望",S27="◎"),計算!$W$3,IF(AND(I27="要望",S27="○"),計算!$W$4,IF(AND(I27="要望",S27="△"),計算!$W$5,IF(AND(I27="要望",S27="×"),計算!$W$6,0)))))))),"")</f>
        <v>0</v>
      </c>
      <c r="AI27" s="38"/>
      <c r="AJ27" s="38"/>
      <c r="AK27" s="38"/>
    </row>
    <row r="28" spans="1:37" x14ac:dyDescent="0.15">
      <c r="A28" s="46" t="str">
        <f>共通項目!$F29</f>
        <v>必須</v>
      </c>
      <c r="B28" s="39" t="str">
        <f>予算編成!$F29</f>
        <v>必須</v>
      </c>
      <c r="C28" s="39" t="str">
        <f>執行管理!$F29</f>
        <v>必須</v>
      </c>
      <c r="D28" s="39" t="str">
        <f>決算統計!$F29</f>
        <v>必須</v>
      </c>
      <c r="E28" s="39" t="str">
        <f>起債管理!$F29</f>
        <v>必須</v>
      </c>
      <c r="F28" s="39" t="str">
        <f>備品管理!$F29</f>
        <v>必須</v>
      </c>
      <c r="G28" s="39">
        <f>業者管理!$F29</f>
        <v>0</v>
      </c>
      <c r="H28" s="39" t="str">
        <f>契約管理!$F29</f>
        <v>必須</v>
      </c>
      <c r="I28" s="47">
        <f>債務負担管理!$F29</f>
        <v>0</v>
      </c>
      <c r="K28" s="46">
        <f>共通項目!$G29</f>
        <v>0</v>
      </c>
      <c r="L28" s="39">
        <f>予算編成!$G29</f>
        <v>0</v>
      </c>
      <c r="M28" s="39">
        <f>執行管理!$G29</f>
        <v>0</v>
      </c>
      <c r="N28" s="39">
        <f>決算統計!$G29</f>
        <v>0</v>
      </c>
      <c r="O28" s="39">
        <f>起債管理!$G29</f>
        <v>0</v>
      </c>
      <c r="P28" s="39">
        <f>備品管理!$G29</f>
        <v>0</v>
      </c>
      <c r="Q28" s="39">
        <f>業者管理!$G29</f>
        <v>0</v>
      </c>
      <c r="R28" s="39">
        <f>契約管理!$G29</f>
        <v>0</v>
      </c>
      <c r="S28" s="47">
        <f>債務負担管理!$G29</f>
        <v>0</v>
      </c>
      <c r="Y28" s="46">
        <f>IFERROR(IF(AND(A28="必須",K28="◎"),計算!$V$3,IF(AND(A28="必須",K28="○"),計算!$V$4,IF(AND(A28="必須",K28="△"),計算!$V$5,IF(AND(A28="必須",K28="×"),計算!$V$6,IF(AND(A28="要望",K28="◎"),計算!$W$3,IF(AND(A28="要望",K28="○"),計算!$W$4,IF(AND(A28="要望",K28="△"),計算!$W$5,IF(AND(A28="要望",K28="×"),計算!$W$6,0)))))))),"")</f>
        <v>0</v>
      </c>
      <c r="Z28" s="39">
        <f>IFERROR(IF(AND(B28="必須",L28="◎"),計算!$V$3,IF(AND(B28="必須",L28="○"),計算!$V$4,IF(AND(B28="必須",L28="△"),計算!$V$5,IF(AND(B28="必須",L28="×"),計算!$V$6,IF(AND(B28="要望",L28="◎"),計算!$W$3,IF(AND(B28="要望",L28="○"),計算!$W$4,IF(AND(B28="要望",L28="△"),計算!$W$5,IF(AND(B28="要望",L28="×"),計算!$W$6,0)))))))),"")</f>
        <v>0</v>
      </c>
      <c r="AA28" s="39">
        <f>IFERROR(IF(AND(C28="必須",M28="◎"),計算!$V$3,IF(AND(C28="必須",M28="○"),計算!$V$4,IF(AND(C28="必須",M28="△"),計算!$V$5,IF(AND(C28="必須",M28="×"),計算!$V$6,IF(AND(C28="要望",M28="◎"),計算!$W$3,IF(AND(C28="要望",M28="○"),計算!$W$4,IF(AND(C28="要望",M28="△"),計算!$W$5,IF(AND(C28="要望",M28="×"),計算!$W$6,0)))))))),"")</f>
        <v>0</v>
      </c>
      <c r="AB28" s="39">
        <f>IFERROR(IF(AND(D28="必須",N28="◎"),計算!$V$3,IF(AND(D28="必須",N28="○"),計算!$V$4,IF(AND(D28="必須",N28="△"),計算!$V$5,IF(AND(D28="必須",N28="×"),計算!$V$6,IF(AND(D28="要望",N28="◎"),計算!$W$3,IF(AND(D28="要望",N28="○"),計算!$W$4,IF(AND(D28="要望",N28="△"),計算!$W$5,IF(AND(D28="要望",N28="×"),計算!$W$6,0)))))))),"")</f>
        <v>0</v>
      </c>
      <c r="AC28" s="39">
        <f>IFERROR(IF(AND(E28="必須",O28="◎"),計算!$V$3,IF(AND(E28="必須",O28="○"),計算!$V$4,IF(AND(E28="必須",O28="△"),計算!$V$5,IF(AND(E28="必須",O28="×"),計算!$V$6,IF(AND(E28="要望",O28="◎"),計算!$W$3,IF(AND(E28="要望",O28="○"),計算!$W$4,IF(AND(E28="要望",O28="△"),計算!$W$5,IF(AND(E28="要望",O28="×"),計算!$W$6,0)))))))),"")</f>
        <v>0</v>
      </c>
      <c r="AD28" s="39">
        <f>IFERROR(IF(AND(F28="必須",P28="◎"),計算!$V$3,IF(AND(F28="必須",P28="○"),計算!$V$4,IF(AND(F28="必須",P28="△"),計算!$V$5,IF(AND(F28="必須",P28="×"),計算!$V$6,IF(AND(F28="要望",P28="◎"),計算!$W$3,IF(AND(F28="要望",P28="○"),計算!$W$4,IF(AND(F28="要望",P28="△"),計算!$W$5,IF(AND(F28="要望",P28="×"),計算!$W$6,0)))))))),"")</f>
        <v>0</v>
      </c>
      <c r="AE28" s="39">
        <f>IFERROR(IF(AND(G28="必須",Q28="◎"),計算!$V$3,IF(AND(G28="必須",Q28="○"),計算!$V$4,IF(AND(G28="必須",Q28="△"),計算!$V$5,IF(AND(G28="必須",Q28="×"),計算!$V$6,IF(AND(G28="要望",Q28="◎"),計算!$W$3,IF(AND(G28="要望",Q28="○"),計算!$W$4,IF(AND(G28="要望",Q28="△"),計算!$W$5,IF(AND(G28="要望",Q28="×"),計算!$W$6,0)))))))),"")</f>
        <v>0</v>
      </c>
      <c r="AF28" s="39">
        <f>IFERROR(IF(AND(H28="必須",R28="◎"),計算!$V$3,IF(AND(H28="必須",R28="○"),計算!$V$4,IF(AND(H28="必須",R28="△"),計算!$V$5,IF(AND(H28="必須",R28="×"),計算!$V$6,IF(AND(H28="要望",R28="◎"),計算!$W$3,IF(AND(H28="要望",R28="○"),計算!$W$4,IF(AND(H28="要望",R28="△"),計算!$W$5,IF(AND(H28="要望",R28="×"),計算!$W$6,0)))))))),"")</f>
        <v>0</v>
      </c>
      <c r="AG28" s="47">
        <f>IFERROR(IF(AND(I28="必須",S28="◎"),計算!$V$3,IF(AND(I28="必須",S28="○"),計算!$V$4,IF(AND(I28="必須",S28="△"),計算!$V$5,IF(AND(I28="必須",S28="×"),計算!$V$6,IF(AND(I28="要望",S28="◎"),計算!$W$3,IF(AND(I28="要望",S28="○"),計算!$W$4,IF(AND(I28="要望",S28="△"),計算!$W$5,IF(AND(I28="要望",S28="×"),計算!$W$6,0)))))))),"")</f>
        <v>0</v>
      </c>
      <c r="AI28" s="38"/>
      <c r="AJ28" s="38"/>
      <c r="AK28" s="38"/>
    </row>
    <row r="29" spans="1:37" x14ac:dyDescent="0.15">
      <c r="A29" s="46" t="str">
        <f>共通項目!$F30</f>
        <v>必須</v>
      </c>
      <c r="B29" s="39" t="str">
        <f>予算編成!$F30</f>
        <v>要望</v>
      </c>
      <c r="C29" s="39" t="str">
        <f>執行管理!$F30</f>
        <v>必須</v>
      </c>
      <c r="D29" s="39" t="str">
        <f>決算統計!$F30</f>
        <v>必須</v>
      </c>
      <c r="E29" s="39" t="str">
        <f>起債管理!$F30</f>
        <v>必須</v>
      </c>
      <c r="F29" s="39" t="str">
        <f>備品管理!$F30</f>
        <v>必須</v>
      </c>
      <c r="G29" s="39">
        <f>業者管理!$F30</f>
        <v>0</v>
      </c>
      <c r="H29" s="39" t="str">
        <f>契約管理!$F30</f>
        <v>必須</v>
      </c>
      <c r="I29" s="47">
        <f>債務負担管理!$F30</f>
        <v>0</v>
      </c>
      <c r="K29" s="46">
        <f>共通項目!$G30</f>
        <v>0</v>
      </c>
      <c r="L29" s="39">
        <f>予算編成!$G30</f>
        <v>0</v>
      </c>
      <c r="M29" s="39">
        <f>執行管理!$G30</f>
        <v>0</v>
      </c>
      <c r="N29" s="39">
        <f>決算統計!$G30</f>
        <v>0</v>
      </c>
      <c r="O29" s="39">
        <f>起債管理!$G30</f>
        <v>0</v>
      </c>
      <c r="P29" s="39">
        <f>備品管理!$G30</f>
        <v>0</v>
      </c>
      <c r="Q29" s="39">
        <f>業者管理!$G30</f>
        <v>0</v>
      </c>
      <c r="R29" s="39">
        <f>契約管理!$G30</f>
        <v>0</v>
      </c>
      <c r="S29" s="47">
        <f>債務負担管理!$G30</f>
        <v>0</v>
      </c>
      <c r="Y29" s="46">
        <f>IFERROR(IF(AND(A29="必須",K29="◎"),計算!$V$3,IF(AND(A29="必須",K29="○"),計算!$V$4,IF(AND(A29="必須",K29="△"),計算!$V$5,IF(AND(A29="必須",K29="×"),計算!$V$6,IF(AND(A29="要望",K29="◎"),計算!$W$3,IF(AND(A29="要望",K29="○"),計算!$W$4,IF(AND(A29="要望",K29="△"),計算!$W$5,IF(AND(A29="要望",K29="×"),計算!$W$6,0)))))))),"")</f>
        <v>0</v>
      </c>
      <c r="Z29" s="39">
        <f>IFERROR(IF(AND(B29="必須",L29="◎"),計算!$V$3,IF(AND(B29="必須",L29="○"),計算!$V$4,IF(AND(B29="必須",L29="△"),計算!$V$5,IF(AND(B29="必須",L29="×"),計算!$V$6,IF(AND(B29="要望",L29="◎"),計算!$W$3,IF(AND(B29="要望",L29="○"),計算!$W$4,IF(AND(B29="要望",L29="△"),計算!$W$5,IF(AND(B29="要望",L29="×"),計算!$W$6,0)))))))),"")</f>
        <v>0</v>
      </c>
      <c r="AA29" s="39">
        <f>IFERROR(IF(AND(C29="必須",M29="◎"),計算!$V$3,IF(AND(C29="必須",M29="○"),計算!$V$4,IF(AND(C29="必須",M29="△"),計算!$V$5,IF(AND(C29="必須",M29="×"),計算!$V$6,IF(AND(C29="要望",M29="◎"),計算!$W$3,IF(AND(C29="要望",M29="○"),計算!$W$4,IF(AND(C29="要望",M29="△"),計算!$W$5,IF(AND(C29="要望",M29="×"),計算!$W$6,0)))))))),"")</f>
        <v>0</v>
      </c>
      <c r="AB29" s="39">
        <f>IFERROR(IF(AND(D29="必須",N29="◎"),計算!$V$3,IF(AND(D29="必須",N29="○"),計算!$V$4,IF(AND(D29="必須",N29="△"),計算!$V$5,IF(AND(D29="必須",N29="×"),計算!$V$6,IF(AND(D29="要望",N29="◎"),計算!$W$3,IF(AND(D29="要望",N29="○"),計算!$W$4,IF(AND(D29="要望",N29="△"),計算!$W$5,IF(AND(D29="要望",N29="×"),計算!$W$6,0)))))))),"")</f>
        <v>0</v>
      </c>
      <c r="AC29" s="39">
        <f>IFERROR(IF(AND(E29="必須",O29="◎"),計算!$V$3,IF(AND(E29="必須",O29="○"),計算!$V$4,IF(AND(E29="必須",O29="△"),計算!$V$5,IF(AND(E29="必須",O29="×"),計算!$V$6,IF(AND(E29="要望",O29="◎"),計算!$W$3,IF(AND(E29="要望",O29="○"),計算!$W$4,IF(AND(E29="要望",O29="△"),計算!$W$5,IF(AND(E29="要望",O29="×"),計算!$W$6,0)))))))),"")</f>
        <v>0</v>
      </c>
      <c r="AD29" s="39">
        <f>IFERROR(IF(AND(F29="必須",P29="◎"),計算!$V$3,IF(AND(F29="必須",P29="○"),計算!$V$4,IF(AND(F29="必須",P29="△"),計算!$V$5,IF(AND(F29="必須",P29="×"),計算!$V$6,IF(AND(F29="要望",P29="◎"),計算!$W$3,IF(AND(F29="要望",P29="○"),計算!$W$4,IF(AND(F29="要望",P29="△"),計算!$W$5,IF(AND(F29="要望",P29="×"),計算!$W$6,0)))))))),"")</f>
        <v>0</v>
      </c>
      <c r="AE29" s="39">
        <f>IFERROR(IF(AND(G29="必須",Q29="◎"),計算!$V$3,IF(AND(G29="必須",Q29="○"),計算!$V$4,IF(AND(G29="必須",Q29="△"),計算!$V$5,IF(AND(G29="必須",Q29="×"),計算!$V$6,IF(AND(G29="要望",Q29="◎"),計算!$W$3,IF(AND(G29="要望",Q29="○"),計算!$W$4,IF(AND(G29="要望",Q29="△"),計算!$W$5,IF(AND(G29="要望",Q29="×"),計算!$W$6,0)))))))),"")</f>
        <v>0</v>
      </c>
      <c r="AF29" s="39">
        <f>IFERROR(IF(AND(H29="必須",R29="◎"),計算!$V$3,IF(AND(H29="必須",R29="○"),計算!$V$4,IF(AND(H29="必須",R29="△"),計算!$V$5,IF(AND(H29="必須",R29="×"),計算!$V$6,IF(AND(H29="要望",R29="◎"),計算!$W$3,IF(AND(H29="要望",R29="○"),計算!$W$4,IF(AND(H29="要望",R29="△"),計算!$W$5,IF(AND(H29="要望",R29="×"),計算!$W$6,0)))))))),"")</f>
        <v>0</v>
      </c>
      <c r="AG29" s="47">
        <f>IFERROR(IF(AND(I29="必須",S29="◎"),計算!$V$3,IF(AND(I29="必須",S29="○"),計算!$V$4,IF(AND(I29="必須",S29="△"),計算!$V$5,IF(AND(I29="必須",S29="×"),計算!$V$6,IF(AND(I29="要望",S29="◎"),計算!$W$3,IF(AND(I29="要望",S29="○"),計算!$W$4,IF(AND(I29="要望",S29="△"),計算!$W$5,IF(AND(I29="要望",S29="×"),計算!$W$6,0)))))))),"")</f>
        <v>0</v>
      </c>
      <c r="AI29" s="38"/>
      <c r="AJ29" s="38"/>
      <c r="AK29" s="38"/>
    </row>
    <row r="30" spans="1:37" x14ac:dyDescent="0.15">
      <c r="A30" s="46" t="str">
        <f>共通項目!$F31</f>
        <v>必須</v>
      </c>
      <c r="B30" s="39" t="str">
        <f>予算編成!$F31</f>
        <v>要望</v>
      </c>
      <c r="C30" s="39" t="str">
        <f>執行管理!$F31</f>
        <v>必須</v>
      </c>
      <c r="D30" s="39">
        <f>決算統計!$F31</f>
        <v>0</v>
      </c>
      <c r="E30" s="39" t="str">
        <f>起債管理!$F31</f>
        <v>必須</v>
      </c>
      <c r="F30" s="39" t="str">
        <f>備品管理!$F31</f>
        <v>必須</v>
      </c>
      <c r="G30" s="39">
        <f>業者管理!$F31</f>
        <v>0</v>
      </c>
      <c r="H30" s="39" t="str">
        <f>契約管理!$F31</f>
        <v>必須</v>
      </c>
      <c r="I30" s="47">
        <f>債務負担管理!$F31</f>
        <v>0</v>
      </c>
      <c r="K30" s="46">
        <f>共通項目!$G31</f>
        <v>0</v>
      </c>
      <c r="L30" s="39">
        <f>予算編成!$G31</f>
        <v>0</v>
      </c>
      <c r="M30" s="39">
        <f>執行管理!$G31</f>
        <v>0</v>
      </c>
      <c r="N30" s="39">
        <f>決算統計!$G31</f>
        <v>0</v>
      </c>
      <c r="O30" s="39">
        <f>起債管理!$G31</f>
        <v>0</v>
      </c>
      <c r="P30" s="39">
        <f>備品管理!$G31</f>
        <v>0</v>
      </c>
      <c r="Q30" s="39">
        <f>業者管理!$G31</f>
        <v>0</v>
      </c>
      <c r="R30" s="39">
        <f>契約管理!$G31</f>
        <v>0</v>
      </c>
      <c r="S30" s="47">
        <f>債務負担管理!$G31</f>
        <v>0</v>
      </c>
      <c r="Y30" s="46">
        <f>IFERROR(IF(AND(A30="必須",K30="◎"),計算!$V$3,IF(AND(A30="必須",K30="○"),計算!$V$4,IF(AND(A30="必須",K30="△"),計算!$V$5,IF(AND(A30="必須",K30="×"),計算!$V$6,IF(AND(A30="要望",K30="◎"),計算!$W$3,IF(AND(A30="要望",K30="○"),計算!$W$4,IF(AND(A30="要望",K30="△"),計算!$W$5,IF(AND(A30="要望",K30="×"),計算!$W$6,0)))))))),"")</f>
        <v>0</v>
      </c>
      <c r="Z30" s="39">
        <f>IFERROR(IF(AND(B30="必須",L30="◎"),計算!$V$3,IF(AND(B30="必須",L30="○"),計算!$V$4,IF(AND(B30="必須",L30="△"),計算!$V$5,IF(AND(B30="必須",L30="×"),計算!$V$6,IF(AND(B30="要望",L30="◎"),計算!$W$3,IF(AND(B30="要望",L30="○"),計算!$W$4,IF(AND(B30="要望",L30="△"),計算!$W$5,IF(AND(B30="要望",L30="×"),計算!$W$6,0)))))))),"")</f>
        <v>0</v>
      </c>
      <c r="AA30" s="39">
        <f>IFERROR(IF(AND(C30="必須",M30="◎"),計算!$V$3,IF(AND(C30="必須",M30="○"),計算!$V$4,IF(AND(C30="必須",M30="△"),計算!$V$5,IF(AND(C30="必須",M30="×"),計算!$V$6,IF(AND(C30="要望",M30="◎"),計算!$W$3,IF(AND(C30="要望",M30="○"),計算!$W$4,IF(AND(C30="要望",M30="△"),計算!$W$5,IF(AND(C30="要望",M30="×"),計算!$W$6,0)))))))),"")</f>
        <v>0</v>
      </c>
      <c r="AB30" s="39">
        <f>IFERROR(IF(AND(D30="必須",N30="◎"),計算!$V$3,IF(AND(D30="必須",N30="○"),計算!$V$4,IF(AND(D30="必須",N30="△"),計算!$V$5,IF(AND(D30="必須",N30="×"),計算!$V$6,IF(AND(D30="要望",N30="◎"),計算!$W$3,IF(AND(D30="要望",N30="○"),計算!$W$4,IF(AND(D30="要望",N30="△"),計算!$W$5,IF(AND(D30="要望",N30="×"),計算!$W$6,0)))))))),"")</f>
        <v>0</v>
      </c>
      <c r="AC30" s="39">
        <f>IFERROR(IF(AND(E30="必須",O30="◎"),計算!$V$3,IF(AND(E30="必須",O30="○"),計算!$V$4,IF(AND(E30="必須",O30="△"),計算!$V$5,IF(AND(E30="必須",O30="×"),計算!$V$6,IF(AND(E30="要望",O30="◎"),計算!$W$3,IF(AND(E30="要望",O30="○"),計算!$W$4,IF(AND(E30="要望",O30="△"),計算!$W$5,IF(AND(E30="要望",O30="×"),計算!$W$6,0)))))))),"")</f>
        <v>0</v>
      </c>
      <c r="AD30" s="39">
        <f>IFERROR(IF(AND(F30="必須",P30="◎"),計算!$V$3,IF(AND(F30="必須",P30="○"),計算!$V$4,IF(AND(F30="必須",P30="△"),計算!$V$5,IF(AND(F30="必須",P30="×"),計算!$V$6,IF(AND(F30="要望",P30="◎"),計算!$W$3,IF(AND(F30="要望",P30="○"),計算!$W$4,IF(AND(F30="要望",P30="△"),計算!$W$5,IF(AND(F30="要望",P30="×"),計算!$W$6,0)))))))),"")</f>
        <v>0</v>
      </c>
      <c r="AE30" s="39">
        <f>IFERROR(IF(AND(G30="必須",Q30="◎"),計算!$V$3,IF(AND(G30="必須",Q30="○"),計算!$V$4,IF(AND(G30="必須",Q30="△"),計算!$V$5,IF(AND(G30="必須",Q30="×"),計算!$V$6,IF(AND(G30="要望",Q30="◎"),計算!$W$3,IF(AND(G30="要望",Q30="○"),計算!$W$4,IF(AND(G30="要望",Q30="△"),計算!$W$5,IF(AND(G30="要望",Q30="×"),計算!$W$6,0)))))))),"")</f>
        <v>0</v>
      </c>
      <c r="AF30" s="39">
        <f>IFERROR(IF(AND(H30="必須",R30="◎"),計算!$V$3,IF(AND(H30="必須",R30="○"),計算!$V$4,IF(AND(H30="必須",R30="△"),計算!$V$5,IF(AND(H30="必須",R30="×"),計算!$V$6,IF(AND(H30="要望",R30="◎"),計算!$W$3,IF(AND(H30="要望",R30="○"),計算!$W$4,IF(AND(H30="要望",R30="△"),計算!$W$5,IF(AND(H30="要望",R30="×"),計算!$W$6,0)))))))),"")</f>
        <v>0</v>
      </c>
      <c r="AG30" s="47">
        <f>IFERROR(IF(AND(I30="必須",S30="◎"),計算!$V$3,IF(AND(I30="必須",S30="○"),計算!$V$4,IF(AND(I30="必須",S30="△"),計算!$V$5,IF(AND(I30="必須",S30="×"),計算!$V$6,IF(AND(I30="要望",S30="◎"),計算!$W$3,IF(AND(I30="要望",S30="○"),計算!$W$4,IF(AND(I30="要望",S30="△"),計算!$W$5,IF(AND(I30="要望",S30="×"),計算!$W$6,0)))))))),"")</f>
        <v>0</v>
      </c>
      <c r="AI30" s="38"/>
      <c r="AJ30" s="38"/>
      <c r="AK30" s="38"/>
    </row>
    <row r="31" spans="1:37" x14ac:dyDescent="0.15">
      <c r="A31" s="46" t="str">
        <f>共通項目!$F32</f>
        <v>必須</v>
      </c>
      <c r="B31" s="39" t="str">
        <f>予算編成!$F32</f>
        <v>要望</v>
      </c>
      <c r="C31" s="39" t="str">
        <f>執行管理!$F32</f>
        <v>必須</v>
      </c>
      <c r="D31" s="39">
        <f>決算統計!$F32</f>
        <v>0</v>
      </c>
      <c r="E31" s="39" t="str">
        <f>起債管理!$F32</f>
        <v>必須</v>
      </c>
      <c r="F31" s="39" t="str">
        <f>備品管理!$F32</f>
        <v>必須</v>
      </c>
      <c r="G31" s="39">
        <f>業者管理!$F32</f>
        <v>0</v>
      </c>
      <c r="H31" s="39" t="str">
        <f>契約管理!$F32</f>
        <v>必須</v>
      </c>
      <c r="I31" s="47">
        <f>債務負担管理!$F32</f>
        <v>0</v>
      </c>
      <c r="K31" s="46">
        <f>共通項目!$G32</f>
        <v>0</v>
      </c>
      <c r="L31" s="39">
        <f>予算編成!$G32</f>
        <v>0</v>
      </c>
      <c r="M31" s="39">
        <f>執行管理!$G32</f>
        <v>0</v>
      </c>
      <c r="N31" s="39">
        <f>決算統計!$G32</f>
        <v>0</v>
      </c>
      <c r="O31" s="39">
        <f>起債管理!$G32</f>
        <v>0</v>
      </c>
      <c r="P31" s="39">
        <f>備品管理!$G32</f>
        <v>0</v>
      </c>
      <c r="Q31" s="39">
        <f>業者管理!$G32</f>
        <v>0</v>
      </c>
      <c r="R31" s="39">
        <f>契約管理!$G32</f>
        <v>0</v>
      </c>
      <c r="S31" s="47">
        <f>債務負担管理!$G32</f>
        <v>0</v>
      </c>
      <c r="Y31" s="46">
        <f>IFERROR(IF(AND(A31="必須",K31="◎"),計算!$V$3,IF(AND(A31="必須",K31="○"),計算!$V$4,IF(AND(A31="必須",K31="△"),計算!$V$5,IF(AND(A31="必須",K31="×"),計算!$V$6,IF(AND(A31="要望",K31="◎"),計算!$W$3,IF(AND(A31="要望",K31="○"),計算!$W$4,IF(AND(A31="要望",K31="△"),計算!$W$5,IF(AND(A31="要望",K31="×"),計算!$W$6,0)))))))),"")</f>
        <v>0</v>
      </c>
      <c r="Z31" s="39">
        <f>IFERROR(IF(AND(B31="必須",L31="◎"),計算!$V$3,IF(AND(B31="必須",L31="○"),計算!$V$4,IF(AND(B31="必須",L31="△"),計算!$V$5,IF(AND(B31="必須",L31="×"),計算!$V$6,IF(AND(B31="要望",L31="◎"),計算!$W$3,IF(AND(B31="要望",L31="○"),計算!$W$4,IF(AND(B31="要望",L31="△"),計算!$W$5,IF(AND(B31="要望",L31="×"),計算!$W$6,0)))))))),"")</f>
        <v>0</v>
      </c>
      <c r="AA31" s="39">
        <f>IFERROR(IF(AND(C31="必須",M31="◎"),計算!$V$3,IF(AND(C31="必須",M31="○"),計算!$V$4,IF(AND(C31="必須",M31="△"),計算!$V$5,IF(AND(C31="必須",M31="×"),計算!$V$6,IF(AND(C31="要望",M31="◎"),計算!$W$3,IF(AND(C31="要望",M31="○"),計算!$W$4,IF(AND(C31="要望",M31="△"),計算!$W$5,IF(AND(C31="要望",M31="×"),計算!$W$6,0)))))))),"")</f>
        <v>0</v>
      </c>
      <c r="AB31" s="39">
        <f>IFERROR(IF(AND(D31="必須",N31="◎"),計算!$V$3,IF(AND(D31="必須",N31="○"),計算!$V$4,IF(AND(D31="必須",N31="△"),計算!$V$5,IF(AND(D31="必須",N31="×"),計算!$V$6,IF(AND(D31="要望",N31="◎"),計算!$W$3,IF(AND(D31="要望",N31="○"),計算!$W$4,IF(AND(D31="要望",N31="△"),計算!$W$5,IF(AND(D31="要望",N31="×"),計算!$W$6,0)))))))),"")</f>
        <v>0</v>
      </c>
      <c r="AC31" s="39">
        <f>IFERROR(IF(AND(E31="必須",O31="◎"),計算!$V$3,IF(AND(E31="必須",O31="○"),計算!$V$4,IF(AND(E31="必須",O31="△"),計算!$V$5,IF(AND(E31="必須",O31="×"),計算!$V$6,IF(AND(E31="要望",O31="◎"),計算!$W$3,IF(AND(E31="要望",O31="○"),計算!$W$4,IF(AND(E31="要望",O31="△"),計算!$W$5,IF(AND(E31="要望",O31="×"),計算!$W$6,0)))))))),"")</f>
        <v>0</v>
      </c>
      <c r="AD31" s="39">
        <f>IFERROR(IF(AND(F31="必須",P31="◎"),計算!$V$3,IF(AND(F31="必須",P31="○"),計算!$V$4,IF(AND(F31="必須",P31="△"),計算!$V$5,IF(AND(F31="必須",P31="×"),計算!$V$6,IF(AND(F31="要望",P31="◎"),計算!$W$3,IF(AND(F31="要望",P31="○"),計算!$W$4,IF(AND(F31="要望",P31="△"),計算!$W$5,IF(AND(F31="要望",P31="×"),計算!$W$6,0)))))))),"")</f>
        <v>0</v>
      </c>
      <c r="AE31" s="39">
        <f>IFERROR(IF(AND(G31="必須",Q31="◎"),計算!$V$3,IF(AND(G31="必須",Q31="○"),計算!$V$4,IF(AND(G31="必須",Q31="△"),計算!$V$5,IF(AND(G31="必須",Q31="×"),計算!$V$6,IF(AND(G31="要望",Q31="◎"),計算!$W$3,IF(AND(G31="要望",Q31="○"),計算!$W$4,IF(AND(G31="要望",Q31="△"),計算!$W$5,IF(AND(G31="要望",Q31="×"),計算!$W$6,0)))))))),"")</f>
        <v>0</v>
      </c>
      <c r="AF31" s="39">
        <f>IFERROR(IF(AND(H31="必須",R31="◎"),計算!$V$3,IF(AND(H31="必須",R31="○"),計算!$V$4,IF(AND(H31="必須",R31="△"),計算!$V$5,IF(AND(H31="必須",R31="×"),計算!$V$6,IF(AND(H31="要望",R31="◎"),計算!$W$3,IF(AND(H31="要望",R31="○"),計算!$W$4,IF(AND(H31="要望",R31="△"),計算!$W$5,IF(AND(H31="要望",R31="×"),計算!$W$6,0)))))))),"")</f>
        <v>0</v>
      </c>
      <c r="AG31" s="47">
        <f>IFERROR(IF(AND(I31="必須",S31="◎"),計算!$V$3,IF(AND(I31="必須",S31="○"),計算!$V$4,IF(AND(I31="必須",S31="△"),計算!$V$5,IF(AND(I31="必須",S31="×"),計算!$V$6,IF(AND(I31="要望",S31="◎"),計算!$W$3,IF(AND(I31="要望",S31="○"),計算!$W$4,IF(AND(I31="要望",S31="△"),計算!$W$5,IF(AND(I31="要望",S31="×"),計算!$W$6,0)))))))),"")</f>
        <v>0</v>
      </c>
      <c r="AI31" s="38"/>
      <c r="AJ31" s="38"/>
      <c r="AK31" s="38"/>
    </row>
    <row r="32" spans="1:37" x14ac:dyDescent="0.15">
      <c r="A32" s="46">
        <f>共通項目!$F33</f>
        <v>0</v>
      </c>
      <c r="B32" s="39" t="str">
        <f>予算編成!$F33</f>
        <v>必須</v>
      </c>
      <c r="C32" s="39" t="str">
        <f>執行管理!$F33</f>
        <v>必須</v>
      </c>
      <c r="D32" s="39">
        <f>決算統計!$F33</f>
        <v>0</v>
      </c>
      <c r="E32" s="39" t="str">
        <f>起債管理!$F33</f>
        <v>必須</v>
      </c>
      <c r="F32" s="39" t="str">
        <f>備品管理!$F33</f>
        <v>必須</v>
      </c>
      <c r="G32" s="39">
        <f>業者管理!$F33</f>
        <v>0</v>
      </c>
      <c r="H32" s="39" t="str">
        <f>契約管理!$F33</f>
        <v>必須</v>
      </c>
      <c r="I32" s="47">
        <f>債務負担管理!$F33</f>
        <v>0</v>
      </c>
      <c r="K32" s="46">
        <f>共通項目!$G33</f>
        <v>0</v>
      </c>
      <c r="L32" s="39">
        <f>予算編成!$G33</f>
        <v>0</v>
      </c>
      <c r="M32" s="39">
        <f>執行管理!$G33</f>
        <v>0</v>
      </c>
      <c r="N32" s="39">
        <f>決算統計!$G33</f>
        <v>0</v>
      </c>
      <c r="O32" s="39">
        <f>起債管理!$G33</f>
        <v>0</v>
      </c>
      <c r="P32" s="39">
        <f>備品管理!$G33</f>
        <v>0</v>
      </c>
      <c r="Q32" s="39">
        <f>業者管理!$G33</f>
        <v>0</v>
      </c>
      <c r="R32" s="39">
        <f>契約管理!$G33</f>
        <v>0</v>
      </c>
      <c r="S32" s="47">
        <f>債務負担管理!$G33</f>
        <v>0</v>
      </c>
      <c r="Y32" s="46">
        <f>IFERROR(IF(AND(A32="必須",K32="◎"),計算!$V$3,IF(AND(A32="必須",K32="○"),計算!$V$4,IF(AND(A32="必須",K32="△"),計算!$V$5,IF(AND(A32="必須",K32="×"),計算!$V$6,IF(AND(A32="要望",K32="◎"),計算!$W$3,IF(AND(A32="要望",K32="○"),計算!$W$4,IF(AND(A32="要望",K32="△"),計算!$W$5,IF(AND(A32="要望",K32="×"),計算!$W$6,0)))))))),"")</f>
        <v>0</v>
      </c>
      <c r="Z32" s="39">
        <f>IFERROR(IF(AND(B32="必須",L32="◎"),計算!$V$3,IF(AND(B32="必須",L32="○"),計算!$V$4,IF(AND(B32="必須",L32="△"),計算!$V$5,IF(AND(B32="必須",L32="×"),計算!$V$6,IF(AND(B32="要望",L32="◎"),計算!$W$3,IF(AND(B32="要望",L32="○"),計算!$W$4,IF(AND(B32="要望",L32="△"),計算!$W$5,IF(AND(B32="要望",L32="×"),計算!$W$6,0)))))))),"")</f>
        <v>0</v>
      </c>
      <c r="AA32" s="39">
        <f>IFERROR(IF(AND(C32="必須",M32="◎"),計算!$V$3,IF(AND(C32="必須",M32="○"),計算!$V$4,IF(AND(C32="必須",M32="△"),計算!$V$5,IF(AND(C32="必須",M32="×"),計算!$V$6,IF(AND(C32="要望",M32="◎"),計算!$W$3,IF(AND(C32="要望",M32="○"),計算!$W$4,IF(AND(C32="要望",M32="△"),計算!$W$5,IF(AND(C32="要望",M32="×"),計算!$W$6,0)))))))),"")</f>
        <v>0</v>
      </c>
      <c r="AB32" s="39">
        <f>IFERROR(IF(AND(D32="必須",N32="◎"),計算!$V$3,IF(AND(D32="必須",N32="○"),計算!$V$4,IF(AND(D32="必須",N32="△"),計算!$V$5,IF(AND(D32="必須",N32="×"),計算!$V$6,IF(AND(D32="要望",N32="◎"),計算!$W$3,IF(AND(D32="要望",N32="○"),計算!$W$4,IF(AND(D32="要望",N32="△"),計算!$W$5,IF(AND(D32="要望",N32="×"),計算!$W$6,0)))))))),"")</f>
        <v>0</v>
      </c>
      <c r="AC32" s="39">
        <f>IFERROR(IF(AND(E32="必須",O32="◎"),計算!$V$3,IF(AND(E32="必須",O32="○"),計算!$V$4,IF(AND(E32="必須",O32="△"),計算!$V$5,IF(AND(E32="必須",O32="×"),計算!$V$6,IF(AND(E32="要望",O32="◎"),計算!$W$3,IF(AND(E32="要望",O32="○"),計算!$W$4,IF(AND(E32="要望",O32="△"),計算!$W$5,IF(AND(E32="要望",O32="×"),計算!$W$6,0)))))))),"")</f>
        <v>0</v>
      </c>
      <c r="AD32" s="39">
        <f>IFERROR(IF(AND(F32="必須",P32="◎"),計算!$V$3,IF(AND(F32="必須",P32="○"),計算!$V$4,IF(AND(F32="必須",P32="△"),計算!$V$5,IF(AND(F32="必須",P32="×"),計算!$V$6,IF(AND(F32="要望",P32="◎"),計算!$W$3,IF(AND(F32="要望",P32="○"),計算!$W$4,IF(AND(F32="要望",P32="△"),計算!$W$5,IF(AND(F32="要望",P32="×"),計算!$W$6,0)))))))),"")</f>
        <v>0</v>
      </c>
      <c r="AE32" s="39">
        <f>IFERROR(IF(AND(G32="必須",Q32="◎"),計算!$V$3,IF(AND(G32="必須",Q32="○"),計算!$V$4,IF(AND(G32="必須",Q32="△"),計算!$V$5,IF(AND(G32="必須",Q32="×"),計算!$V$6,IF(AND(G32="要望",Q32="◎"),計算!$W$3,IF(AND(G32="要望",Q32="○"),計算!$W$4,IF(AND(G32="要望",Q32="△"),計算!$W$5,IF(AND(G32="要望",Q32="×"),計算!$W$6,0)))))))),"")</f>
        <v>0</v>
      </c>
      <c r="AF32" s="39">
        <f>IFERROR(IF(AND(H32="必須",R32="◎"),計算!$V$3,IF(AND(H32="必須",R32="○"),計算!$V$4,IF(AND(H32="必須",R32="△"),計算!$V$5,IF(AND(H32="必須",R32="×"),計算!$V$6,IF(AND(H32="要望",R32="◎"),計算!$W$3,IF(AND(H32="要望",R32="○"),計算!$W$4,IF(AND(H32="要望",R32="△"),計算!$W$5,IF(AND(H32="要望",R32="×"),計算!$W$6,0)))))))),"")</f>
        <v>0</v>
      </c>
      <c r="AG32" s="47">
        <f>IFERROR(IF(AND(I32="必須",S32="◎"),計算!$V$3,IF(AND(I32="必須",S32="○"),計算!$V$4,IF(AND(I32="必須",S32="△"),計算!$V$5,IF(AND(I32="必須",S32="×"),計算!$V$6,IF(AND(I32="要望",S32="◎"),計算!$W$3,IF(AND(I32="要望",S32="○"),計算!$W$4,IF(AND(I32="要望",S32="△"),計算!$W$5,IF(AND(I32="要望",S32="×"),計算!$W$6,0)))))))),"")</f>
        <v>0</v>
      </c>
      <c r="AI32" s="38"/>
      <c r="AJ32" s="38"/>
      <c r="AK32" s="38"/>
    </row>
    <row r="33" spans="1:37" x14ac:dyDescent="0.15">
      <c r="A33" s="46">
        <f>共通項目!$F34</f>
        <v>0</v>
      </c>
      <c r="B33" s="39" t="str">
        <f>予算編成!$F34</f>
        <v>必須</v>
      </c>
      <c r="C33" s="39" t="str">
        <f>執行管理!$F34</f>
        <v>必須</v>
      </c>
      <c r="D33" s="39">
        <f>決算統計!$F34</f>
        <v>0</v>
      </c>
      <c r="E33" s="39" t="str">
        <f>起債管理!$F34</f>
        <v>必須</v>
      </c>
      <c r="F33" s="39" t="str">
        <f>備品管理!$F34</f>
        <v>必須</v>
      </c>
      <c r="G33" s="39">
        <f>業者管理!$F34</f>
        <v>0</v>
      </c>
      <c r="H33" s="39" t="str">
        <f>契約管理!$F34</f>
        <v>必須</v>
      </c>
      <c r="I33" s="47">
        <f>債務負担管理!$F34</f>
        <v>0</v>
      </c>
      <c r="K33" s="46">
        <f>共通項目!$G34</f>
        <v>0</v>
      </c>
      <c r="L33" s="39">
        <f>予算編成!$G34</f>
        <v>0</v>
      </c>
      <c r="M33" s="39">
        <f>執行管理!$G34</f>
        <v>0</v>
      </c>
      <c r="N33" s="39">
        <f>決算統計!$G34</f>
        <v>0</v>
      </c>
      <c r="O33" s="39">
        <f>起債管理!$G34</f>
        <v>0</v>
      </c>
      <c r="P33" s="39">
        <f>備品管理!$G34</f>
        <v>0</v>
      </c>
      <c r="Q33" s="39">
        <f>業者管理!$G34</f>
        <v>0</v>
      </c>
      <c r="R33" s="39">
        <f>契約管理!$G34</f>
        <v>0</v>
      </c>
      <c r="S33" s="47">
        <f>債務負担管理!$G34</f>
        <v>0</v>
      </c>
      <c r="Y33" s="46">
        <f>IFERROR(IF(AND(A33="必須",K33="◎"),計算!$V$3,IF(AND(A33="必須",K33="○"),計算!$V$4,IF(AND(A33="必須",K33="△"),計算!$V$5,IF(AND(A33="必須",K33="×"),計算!$V$6,IF(AND(A33="要望",K33="◎"),計算!$W$3,IF(AND(A33="要望",K33="○"),計算!$W$4,IF(AND(A33="要望",K33="△"),計算!$W$5,IF(AND(A33="要望",K33="×"),計算!$W$6,0)))))))),"")</f>
        <v>0</v>
      </c>
      <c r="Z33" s="39">
        <f>IFERROR(IF(AND(B33="必須",L33="◎"),計算!$V$3,IF(AND(B33="必須",L33="○"),計算!$V$4,IF(AND(B33="必須",L33="△"),計算!$V$5,IF(AND(B33="必須",L33="×"),計算!$V$6,IF(AND(B33="要望",L33="◎"),計算!$W$3,IF(AND(B33="要望",L33="○"),計算!$W$4,IF(AND(B33="要望",L33="△"),計算!$W$5,IF(AND(B33="要望",L33="×"),計算!$W$6,0)))))))),"")</f>
        <v>0</v>
      </c>
      <c r="AA33" s="39">
        <f>IFERROR(IF(AND(C33="必須",M33="◎"),計算!$V$3,IF(AND(C33="必須",M33="○"),計算!$V$4,IF(AND(C33="必須",M33="△"),計算!$V$5,IF(AND(C33="必須",M33="×"),計算!$V$6,IF(AND(C33="要望",M33="◎"),計算!$W$3,IF(AND(C33="要望",M33="○"),計算!$W$4,IF(AND(C33="要望",M33="△"),計算!$W$5,IF(AND(C33="要望",M33="×"),計算!$W$6,0)))))))),"")</f>
        <v>0</v>
      </c>
      <c r="AB33" s="39">
        <f>IFERROR(IF(AND(D33="必須",N33="◎"),計算!$V$3,IF(AND(D33="必須",N33="○"),計算!$V$4,IF(AND(D33="必須",N33="△"),計算!$V$5,IF(AND(D33="必須",N33="×"),計算!$V$6,IF(AND(D33="要望",N33="◎"),計算!$W$3,IF(AND(D33="要望",N33="○"),計算!$W$4,IF(AND(D33="要望",N33="△"),計算!$W$5,IF(AND(D33="要望",N33="×"),計算!$W$6,0)))))))),"")</f>
        <v>0</v>
      </c>
      <c r="AC33" s="39">
        <f>IFERROR(IF(AND(E33="必須",O33="◎"),計算!$V$3,IF(AND(E33="必須",O33="○"),計算!$V$4,IF(AND(E33="必須",O33="△"),計算!$V$5,IF(AND(E33="必須",O33="×"),計算!$V$6,IF(AND(E33="要望",O33="◎"),計算!$W$3,IF(AND(E33="要望",O33="○"),計算!$W$4,IF(AND(E33="要望",O33="△"),計算!$W$5,IF(AND(E33="要望",O33="×"),計算!$W$6,0)))))))),"")</f>
        <v>0</v>
      </c>
      <c r="AD33" s="39">
        <f>IFERROR(IF(AND(F33="必須",P33="◎"),計算!$V$3,IF(AND(F33="必須",P33="○"),計算!$V$4,IF(AND(F33="必須",P33="△"),計算!$V$5,IF(AND(F33="必須",P33="×"),計算!$V$6,IF(AND(F33="要望",P33="◎"),計算!$W$3,IF(AND(F33="要望",P33="○"),計算!$W$4,IF(AND(F33="要望",P33="△"),計算!$W$5,IF(AND(F33="要望",P33="×"),計算!$W$6,0)))))))),"")</f>
        <v>0</v>
      </c>
      <c r="AE33" s="39">
        <f>IFERROR(IF(AND(G33="必須",Q33="◎"),計算!$V$3,IF(AND(G33="必須",Q33="○"),計算!$V$4,IF(AND(G33="必須",Q33="△"),計算!$V$5,IF(AND(G33="必須",Q33="×"),計算!$V$6,IF(AND(G33="要望",Q33="◎"),計算!$W$3,IF(AND(G33="要望",Q33="○"),計算!$W$4,IF(AND(G33="要望",Q33="△"),計算!$W$5,IF(AND(G33="要望",Q33="×"),計算!$W$6,0)))))))),"")</f>
        <v>0</v>
      </c>
      <c r="AF33" s="39">
        <f>IFERROR(IF(AND(H33="必須",R33="◎"),計算!$V$3,IF(AND(H33="必須",R33="○"),計算!$V$4,IF(AND(H33="必須",R33="△"),計算!$V$5,IF(AND(H33="必須",R33="×"),計算!$V$6,IF(AND(H33="要望",R33="◎"),計算!$W$3,IF(AND(H33="要望",R33="○"),計算!$W$4,IF(AND(H33="要望",R33="△"),計算!$W$5,IF(AND(H33="要望",R33="×"),計算!$W$6,0)))))))),"")</f>
        <v>0</v>
      </c>
      <c r="AG33" s="47">
        <f>IFERROR(IF(AND(I33="必須",S33="◎"),計算!$V$3,IF(AND(I33="必須",S33="○"),計算!$V$4,IF(AND(I33="必須",S33="△"),計算!$V$5,IF(AND(I33="必須",S33="×"),計算!$V$6,IF(AND(I33="要望",S33="◎"),計算!$W$3,IF(AND(I33="要望",S33="○"),計算!$W$4,IF(AND(I33="要望",S33="△"),計算!$W$5,IF(AND(I33="要望",S33="×"),計算!$W$6,0)))))))),"")</f>
        <v>0</v>
      </c>
      <c r="AI33" s="38"/>
      <c r="AJ33" s="38"/>
      <c r="AK33" s="38"/>
    </row>
    <row r="34" spans="1:37" x14ac:dyDescent="0.15">
      <c r="A34" s="46">
        <f>共通項目!$F35</f>
        <v>0</v>
      </c>
      <c r="B34" s="39" t="str">
        <f>予算編成!$F35</f>
        <v>必須</v>
      </c>
      <c r="C34" s="39" t="str">
        <f>執行管理!$F35</f>
        <v>必須</v>
      </c>
      <c r="D34" s="39">
        <f>決算統計!$F35</f>
        <v>0</v>
      </c>
      <c r="E34" s="39" t="str">
        <f>起債管理!$F35</f>
        <v>必須</v>
      </c>
      <c r="F34" s="39" t="str">
        <f>備品管理!$F35</f>
        <v>必須</v>
      </c>
      <c r="G34" s="39">
        <f>業者管理!$F35</f>
        <v>0</v>
      </c>
      <c r="H34" s="39" t="str">
        <f>契約管理!$F35</f>
        <v>必須</v>
      </c>
      <c r="I34" s="47">
        <f>債務負担管理!$F35</f>
        <v>0</v>
      </c>
      <c r="K34" s="46">
        <f>共通項目!$G35</f>
        <v>0</v>
      </c>
      <c r="L34" s="39">
        <f>予算編成!$G35</f>
        <v>0</v>
      </c>
      <c r="M34" s="39">
        <f>執行管理!$G35</f>
        <v>0</v>
      </c>
      <c r="N34" s="39">
        <f>決算統計!$G35</f>
        <v>0</v>
      </c>
      <c r="O34" s="39">
        <f>起債管理!$G35</f>
        <v>0</v>
      </c>
      <c r="P34" s="39">
        <f>備品管理!$G35</f>
        <v>0</v>
      </c>
      <c r="Q34" s="39">
        <f>業者管理!$G35</f>
        <v>0</v>
      </c>
      <c r="R34" s="39">
        <f>契約管理!$G35</f>
        <v>0</v>
      </c>
      <c r="S34" s="47">
        <f>債務負担管理!$G35</f>
        <v>0</v>
      </c>
      <c r="Y34" s="46">
        <f>IFERROR(IF(AND(A34="必須",K34="◎"),計算!$V$3,IF(AND(A34="必須",K34="○"),計算!$V$4,IF(AND(A34="必須",K34="△"),計算!$V$5,IF(AND(A34="必須",K34="×"),計算!$V$6,IF(AND(A34="要望",K34="◎"),計算!$W$3,IF(AND(A34="要望",K34="○"),計算!$W$4,IF(AND(A34="要望",K34="△"),計算!$W$5,IF(AND(A34="要望",K34="×"),計算!$W$6,0)))))))),"")</f>
        <v>0</v>
      </c>
      <c r="Z34" s="39">
        <f>IFERROR(IF(AND(B34="必須",L34="◎"),計算!$V$3,IF(AND(B34="必須",L34="○"),計算!$V$4,IF(AND(B34="必須",L34="△"),計算!$V$5,IF(AND(B34="必須",L34="×"),計算!$V$6,IF(AND(B34="要望",L34="◎"),計算!$W$3,IF(AND(B34="要望",L34="○"),計算!$W$4,IF(AND(B34="要望",L34="△"),計算!$W$5,IF(AND(B34="要望",L34="×"),計算!$W$6,0)))))))),"")</f>
        <v>0</v>
      </c>
      <c r="AA34" s="39">
        <f>IFERROR(IF(AND(C34="必須",M34="◎"),計算!$V$3,IF(AND(C34="必須",M34="○"),計算!$V$4,IF(AND(C34="必須",M34="△"),計算!$V$5,IF(AND(C34="必須",M34="×"),計算!$V$6,IF(AND(C34="要望",M34="◎"),計算!$W$3,IF(AND(C34="要望",M34="○"),計算!$W$4,IF(AND(C34="要望",M34="△"),計算!$W$5,IF(AND(C34="要望",M34="×"),計算!$W$6,0)))))))),"")</f>
        <v>0</v>
      </c>
      <c r="AB34" s="39">
        <f>IFERROR(IF(AND(D34="必須",N34="◎"),計算!$V$3,IF(AND(D34="必須",N34="○"),計算!$V$4,IF(AND(D34="必須",N34="△"),計算!$V$5,IF(AND(D34="必須",N34="×"),計算!$V$6,IF(AND(D34="要望",N34="◎"),計算!$W$3,IF(AND(D34="要望",N34="○"),計算!$W$4,IF(AND(D34="要望",N34="△"),計算!$W$5,IF(AND(D34="要望",N34="×"),計算!$W$6,0)))))))),"")</f>
        <v>0</v>
      </c>
      <c r="AC34" s="39">
        <f>IFERROR(IF(AND(E34="必須",O34="◎"),計算!$V$3,IF(AND(E34="必須",O34="○"),計算!$V$4,IF(AND(E34="必須",O34="△"),計算!$V$5,IF(AND(E34="必須",O34="×"),計算!$V$6,IF(AND(E34="要望",O34="◎"),計算!$W$3,IF(AND(E34="要望",O34="○"),計算!$W$4,IF(AND(E34="要望",O34="△"),計算!$W$5,IF(AND(E34="要望",O34="×"),計算!$W$6,0)))))))),"")</f>
        <v>0</v>
      </c>
      <c r="AD34" s="39">
        <f>IFERROR(IF(AND(F34="必須",P34="◎"),計算!$V$3,IF(AND(F34="必須",P34="○"),計算!$V$4,IF(AND(F34="必須",P34="△"),計算!$V$5,IF(AND(F34="必須",P34="×"),計算!$V$6,IF(AND(F34="要望",P34="◎"),計算!$W$3,IF(AND(F34="要望",P34="○"),計算!$W$4,IF(AND(F34="要望",P34="△"),計算!$W$5,IF(AND(F34="要望",P34="×"),計算!$W$6,0)))))))),"")</f>
        <v>0</v>
      </c>
      <c r="AE34" s="39">
        <f>IFERROR(IF(AND(G34="必須",Q34="◎"),計算!$V$3,IF(AND(G34="必須",Q34="○"),計算!$V$4,IF(AND(G34="必須",Q34="△"),計算!$V$5,IF(AND(G34="必須",Q34="×"),計算!$V$6,IF(AND(G34="要望",Q34="◎"),計算!$W$3,IF(AND(G34="要望",Q34="○"),計算!$W$4,IF(AND(G34="要望",Q34="△"),計算!$W$5,IF(AND(G34="要望",Q34="×"),計算!$W$6,0)))))))),"")</f>
        <v>0</v>
      </c>
      <c r="AF34" s="39">
        <f>IFERROR(IF(AND(H34="必須",R34="◎"),計算!$V$3,IF(AND(H34="必須",R34="○"),計算!$V$4,IF(AND(H34="必須",R34="△"),計算!$V$5,IF(AND(H34="必須",R34="×"),計算!$V$6,IF(AND(H34="要望",R34="◎"),計算!$W$3,IF(AND(H34="要望",R34="○"),計算!$W$4,IF(AND(H34="要望",R34="△"),計算!$W$5,IF(AND(H34="要望",R34="×"),計算!$W$6,0)))))))),"")</f>
        <v>0</v>
      </c>
      <c r="AG34" s="47">
        <f>IFERROR(IF(AND(I34="必須",S34="◎"),計算!$V$3,IF(AND(I34="必須",S34="○"),計算!$V$4,IF(AND(I34="必須",S34="△"),計算!$V$5,IF(AND(I34="必須",S34="×"),計算!$V$6,IF(AND(I34="要望",S34="◎"),計算!$W$3,IF(AND(I34="要望",S34="○"),計算!$W$4,IF(AND(I34="要望",S34="△"),計算!$W$5,IF(AND(I34="要望",S34="×"),計算!$W$6,0)))))))),"")</f>
        <v>0</v>
      </c>
      <c r="AI34" s="38"/>
      <c r="AJ34" s="38"/>
      <c r="AK34" s="38"/>
    </row>
    <row r="35" spans="1:37" x14ac:dyDescent="0.15">
      <c r="A35" s="46">
        <f>共通項目!$F36</f>
        <v>0</v>
      </c>
      <c r="B35" s="39" t="str">
        <f>予算編成!$F36</f>
        <v>必須</v>
      </c>
      <c r="C35" s="39" t="str">
        <f>執行管理!$F36</f>
        <v>必須</v>
      </c>
      <c r="D35" s="39">
        <f>決算統計!$F36</f>
        <v>0</v>
      </c>
      <c r="E35" s="39" t="str">
        <f>起債管理!$F36</f>
        <v>必須</v>
      </c>
      <c r="F35" s="39" t="str">
        <f>備品管理!$F36</f>
        <v>必須</v>
      </c>
      <c r="G35" s="39">
        <f>業者管理!$F36</f>
        <v>0</v>
      </c>
      <c r="H35" s="39" t="str">
        <f>契約管理!$F36</f>
        <v>必須</v>
      </c>
      <c r="I35" s="47">
        <f>債務負担管理!$F36</f>
        <v>0</v>
      </c>
      <c r="K35" s="46">
        <f>共通項目!$G36</f>
        <v>0</v>
      </c>
      <c r="L35" s="39">
        <f>予算編成!$G36</f>
        <v>0</v>
      </c>
      <c r="M35" s="39">
        <f>執行管理!$G36</f>
        <v>0</v>
      </c>
      <c r="N35" s="39">
        <f>決算統計!$G36</f>
        <v>0</v>
      </c>
      <c r="O35" s="39">
        <f>起債管理!$G36</f>
        <v>0</v>
      </c>
      <c r="P35" s="39">
        <f>備品管理!$G36</f>
        <v>0</v>
      </c>
      <c r="Q35" s="39">
        <f>業者管理!$G36</f>
        <v>0</v>
      </c>
      <c r="R35" s="39">
        <f>契約管理!$G36</f>
        <v>0</v>
      </c>
      <c r="S35" s="47">
        <f>債務負担管理!$G36</f>
        <v>0</v>
      </c>
      <c r="Y35" s="46">
        <f>IFERROR(IF(AND(A35="必須",K35="◎"),計算!$V$3,IF(AND(A35="必須",K35="○"),計算!$V$4,IF(AND(A35="必須",K35="△"),計算!$V$5,IF(AND(A35="必須",K35="×"),計算!$V$6,IF(AND(A35="要望",K35="◎"),計算!$W$3,IF(AND(A35="要望",K35="○"),計算!$W$4,IF(AND(A35="要望",K35="△"),計算!$W$5,IF(AND(A35="要望",K35="×"),計算!$W$6,0)))))))),"")</f>
        <v>0</v>
      </c>
      <c r="Z35" s="39">
        <f>IFERROR(IF(AND(B35="必須",L35="◎"),計算!$V$3,IF(AND(B35="必須",L35="○"),計算!$V$4,IF(AND(B35="必須",L35="△"),計算!$V$5,IF(AND(B35="必須",L35="×"),計算!$V$6,IF(AND(B35="要望",L35="◎"),計算!$W$3,IF(AND(B35="要望",L35="○"),計算!$W$4,IF(AND(B35="要望",L35="△"),計算!$W$5,IF(AND(B35="要望",L35="×"),計算!$W$6,0)))))))),"")</f>
        <v>0</v>
      </c>
      <c r="AA35" s="39">
        <f>IFERROR(IF(AND(C35="必須",M35="◎"),計算!$V$3,IF(AND(C35="必須",M35="○"),計算!$V$4,IF(AND(C35="必須",M35="△"),計算!$V$5,IF(AND(C35="必須",M35="×"),計算!$V$6,IF(AND(C35="要望",M35="◎"),計算!$W$3,IF(AND(C35="要望",M35="○"),計算!$W$4,IF(AND(C35="要望",M35="△"),計算!$W$5,IF(AND(C35="要望",M35="×"),計算!$W$6,0)))))))),"")</f>
        <v>0</v>
      </c>
      <c r="AB35" s="39">
        <f>IFERROR(IF(AND(D35="必須",N35="◎"),計算!$V$3,IF(AND(D35="必須",N35="○"),計算!$V$4,IF(AND(D35="必須",N35="△"),計算!$V$5,IF(AND(D35="必須",N35="×"),計算!$V$6,IF(AND(D35="要望",N35="◎"),計算!$W$3,IF(AND(D35="要望",N35="○"),計算!$W$4,IF(AND(D35="要望",N35="△"),計算!$W$5,IF(AND(D35="要望",N35="×"),計算!$W$6,0)))))))),"")</f>
        <v>0</v>
      </c>
      <c r="AC35" s="39">
        <f>IFERROR(IF(AND(E35="必須",O35="◎"),計算!$V$3,IF(AND(E35="必須",O35="○"),計算!$V$4,IF(AND(E35="必須",O35="△"),計算!$V$5,IF(AND(E35="必須",O35="×"),計算!$V$6,IF(AND(E35="要望",O35="◎"),計算!$W$3,IF(AND(E35="要望",O35="○"),計算!$W$4,IF(AND(E35="要望",O35="△"),計算!$W$5,IF(AND(E35="要望",O35="×"),計算!$W$6,0)))))))),"")</f>
        <v>0</v>
      </c>
      <c r="AD35" s="39">
        <f>IFERROR(IF(AND(F35="必須",P35="◎"),計算!$V$3,IF(AND(F35="必須",P35="○"),計算!$V$4,IF(AND(F35="必須",P35="△"),計算!$V$5,IF(AND(F35="必須",P35="×"),計算!$V$6,IF(AND(F35="要望",P35="◎"),計算!$W$3,IF(AND(F35="要望",P35="○"),計算!$W$4,IF(AND(F35="要望",P35="△"),計算!$W$5,IF(AND(F35="要望",P35="×"),計算!$W$6,0)))))))),"")</f>
        <v>0</v>
      </c>
      <c r="AE35" s="39">
        <f>IFERROR(IF(AND(G35="必須",Q35="◎"),計算!$V$3,IF(AND(G35="必須",Q35="○"),計算!$V$4,IF(AND(G35="必須",Q35="△"),計算!$V$5,IF(AND(G35="必須",Q35="×"),計算!$V$6,IF(AND(G35="要望",Q35="◎"),計算!$W$3,IF(AND(G35="要望",Q35="○"),計算!$W$4,IF(AND(G35="要望",Q35="△"),計算!$W$5,IF(AND(G35="要望",Q35="×"),計算!$W$6,0)))))))),"")</f>
        <v>0</v>
      </c>
      <c r="AF35" s="39">
        <f>IFERROR(IF(AND(H35="必須",R35="◎"),計算!$V$3,IF(AND(H35="必須",R35="○"),計算!$V$4,IF(AND(H35="必須",R35="△"),計算!$V$5,IF(AND(H35="必須",R35="×"),計算!$V$6,IF(AND(H35="要望",R35="◎"),計算!$W$3,IF(AND(H35="要望",R35="○"),計算!$W$4,IF(AND(H35="要望",R35="△"),計算!$W$5,IF(AND(H35="要望",R35="×"),計算!$W$6,0)))))))),"")</f>
        <v>0</v>
      </c>
      <c r="AG35" s="47">
        <f>IFERROR(IF(AND(I35="必須",S35="◎"),計算!$V$3,IF(AND(I35="必須",S35="○"),計算!$V$4,IF(AND(I35="必須",S35="△"),計算!$V$5,IF(AND(I35="必須",S35="×"),計算!$V$6,IF(AND(I35="要望",S35="◎"),計算!$W$3,IF(AND(I35="要望",S35="○"),計算!$W$4,IF(AND(I35="要望",S35="△"),計算!$W$5,IF(AND(I35="要望",S35="×"),計算!$W$6,0)))))))),"")</f>
        <v>0</v>
      </c>
      <c r="AI35" s="38"/>
      <c r="AJ35" s="38"/>
      <c r="AK35" s="38"/>
    </row>
    <row r="36" spans="1:37" x14ac:dyDescent="0.15">
      <c r="A36" s="46">
        <f>共通項目!$F37</f>
        <v>0</v>
      </c>
      <c r="B36" s="39" t="str">
        <f>予算編成!$F37</f>
        <v>必須</v>
      </c>
      <c r="C36" s="39" t="str">
        <f>執行管理!$F37</f>
        <v>必須</v>
      </c>
      <c r="D36" s="39">
        <f>決算統計!$F37</f>
        <v>0</v>
      </c>
      <c r="E36" s="39" t="str">
        <f>起債管理!$F37</f>
        <v>必須</v>
      </c>
      <c r="F36" s="39">
        <f>備品管理!$F37</f>
        <v>0</v>
      </c>
      <c r="G36" s="39">
        <f>業者管理!$F37</f>
        <v>0</v>
      </c>
      <c r="H36" s="39" t="str">
        <f>契約管理!$F37</f>
        <v>必須</v>
      </c>
      <c r="I36" s="47">
        <f>債務負担管理!$F37</f>
        <v>0</v>
      </c>
      <c r="K36" s="46">
        <f>共通項目!$G37</f>
        <v>0</v>
      </c>
      <c r="L36" s="39">
        <f>予算編成!$G37</f>
        <v>0</v>
      </c>
      <c r="M36" s="39">
        <f>執行管理!$G37</f>
        <v>0</v>
      </c>
      <c r="N36" s="39">
        <f>決算統計!$G37</f>
        <v>0</v>
      </c>
      <c r="O36" s="39">
        <f>起債管理!$G37</f>
        <v>0</v>
      </c>
      <c r="P36" s="39">
        <f>備品管理!$G37</f>
        <v>0</v>
      </c>
      <c r="Q36" s="39">
        <f>業者管理!$G37</f>
        <v>0</v>
      </c>
      <c r="R36" s="39">
        <f>契約管理!$G37</f>
        <v>0</v>
      </c>
      <c r="S36" s="47">
        <f>債務負担管理!$G37</f>
        <v>0</v>
      </c>
      <c r="Y36" s="46">
        <f>IFERROR(IF(AND(A36="必須",K36="◎"),計算!$V$3,IF(AND(A36="必須",K36="○"),計算!$V$4,IF(AND(A36="必須",K36="△"),計算!$V$5,IF(AND(A36="必須",K36="×"),計算!$V$6,IF(AND(A36="要望",K36="◎"),計算!$W$3,IF(AND(A36="要望",K36="○"),計算!$W$4,IF(AND(A36="要望",K36="△"),計算!$W$5,IF(AND(A36="要望",K36="×"),計算!$W$6,0)))))))),"")</f>
        <v>0</v>
      </c>
      <c r="Z36" s="39">
        <f>IFERROR(IF(AND(B36="必須",L36="◎"),計算!$V$3,IF(AND(B36="必須",L36="○"),計算!$V$4,IF(AND(B36="必須",L36="△"),計算!$V$5,IF(AND(B36="必須",L36="×"),計算!$V$6,IF(AND(B36="要望",L36="◎"),計算!$W$3,IF(AND(B36="要望",L36="○"),計算!$W$4,IF(AND(B36="要望",L36="△"),計算!$W$5,IF(AND(B36="要望",L36="×"),計算!$W$6,0)))))))),"")</f>
        <v>0</v>
      </c>
      <c r="AA36" s="39">
        <f>IFERROR(IF(AND(C36="必須",M36="◎"),計算!$V$3,IF(AND(C36="必須",M36="○"),計算!$V$4,IF(AND(C36="必須",M36="△"),計算!$V$5,IF(AND(C36="必須",M36="×"),計算!$V$6,IF(AND(C36="要望",M36="◎"),計算!$W$3,IF(AND(C36="要望",M36="○"),計算!$W$4,IF(AND(C36="要望",M36="△"),計算!$W$5,IF(AND(C36="要望",M36="×"),計算!$W$6,0)))))))),"")</f>
        <v>0</v>
      </c>
      <c r="AB36" s="39">
        <f>IFERROR(IF(AND(D36="必須",N36="◎"),計算!$V$3,IF(AND(D36="必須",N36="○"),計算!$V$4,IF(AND(D36="必須",N36="△"),計算!$V$5,IF(AND(D36="必須",N36="×"),計算!$V$6,IF(AND(D36="要望",N36="◎"),計算!$W$3,IF(AND(D36="要望",N36="○"),計算!$W$4,IF(AND(D36="要望",N36="△"),計算!$W$5,IF(AND(D36="要望",N36="×"),計算!$W$6,0)))))))),"")</f>
        <v>0</v>
      </c>
      <c r="AC36" s="39">
        <f>IFERROR(IF(AND(E36="必須",O36="◎"),計算!$V$3,IF(AND(E36="必須",O36="○"),計算!$V$4,IF(AND(E36="必須",O36="△"),計算!$V$5,IF(AND(E36="必須",O36="×"),計算!$V$6,IF(AND(E36="要望",O36="◎"),計算!$W$3,IF(AND(E36="要望",O36="○"),計算!$W$4,IF(AND(E36="要望",O36="△"),計算!$W$5,IF(AND(E36="要望",O36="×"),計算!$W$6,0)))))))),"")</f>
        <v>0</v>
      </c>
      <c r="AD36" s="39">
        <f>IFERROR(IF(AND(F36="必須",P36="◎"),計算!$V$3,IF(AND(F36="必須",P36="○"),計算!$V$4,IF(AND(F36="必須",P36="△"),計算!$V$5,IF(AND(F36="必須",P36="×"),計算!$V$6,IF(AND(F36="要望",P36="◎"),計算!$W$3,IF(AND(F36="要望",P36="○"),計算!$W$4,IF(AND(F36="要望",P36="△"),計算!$W$5,IF(AND(F36="要望",P36="×"),計算!$W$6,0)))))))),"")</f>
        <v>0</v>
      </c>
      <c r="AE36" s="39">
        <f>IFERROR(IF(AND(G36="必須",Q36="◎"),計算!$V$3,IF(AND(G36="必須",Q36="○"),計算!$V$4,IF(AND(G36="必須",Q36="△"),計算!$V$5,IF(AND(G36="必須",Q36="×"),計算!$V$6,IF(AND(G36="要望",Q36="◎"),計算!$W$3,IF(AND(G36="要望",Q36="○"),計算!$W$4,IF(AND(G36="要望",Q36="△"),計算!$W$5,IF(AND(G36="要望",Q36="×"),計算!$W$6,0)))))))),"")</f>
        <v>0</v>
      </c>
      <c r="AF36" s="39">
        <f>IFERROR(IF(AND(H36="必須",R36="◎"),計算!$V$3,IF(AND(H36="必須",R36="○"),計算!$V$4,IF(AND(H36="必須",R36="△"),計算!$V$5,IF(AND(H36="必須",R36="×"),計算!$V$6,IF(AND(H36="要望",R36="◎"),計算!$W$3,IF(AND(H36="要望",R36="○"),計算!$W$4,IF(AND(H36="要望",R36="△"),計算!$W$5,IF(AND(H36="要望",R36="×"),計算!$W$6,0)))))))),"")</f>
        <v>0</v>
      </c>
      <c r="AG36" s="47">
        <f>IFERROR(IF(AND(I36="必須",S36="◎"),計算!$V$3,IF(AND(I36="必須",S36="○"),計算!$V$4,IF(AND(I36="必須",S36="△"),計算!$V$5,IF(AND(I36="必須",S36="×"),計算!$V$6,IF(AND(I36="要望",S36="◎"),計算!$W$3,IF(AND(I36="要望",S36="○"),計算!$W$4,IF(AND(I36="要望",S36="△"),計算!$W$5,IF(AND(I36="要望",S36="×"),計算!$W$6,0)))))))),"")</f>
        <v>0</v>
      </c>
      <c r="AI36" s="38"/>
      <c r="AJ36" s="38"/>
      <c r="AK36" s="38"/>
    </row>
    <row r="37" spans="1:37" x14ac:dyDescent="0.15">
      <c r="A37" s="46">
        <f>共通項目!$F38</f>
        <v>0</v>
      </c>
      <c r="B37" s="39" t="str">
        <f>予算編成!$F38</f>
        <v>必須</v>
      </c>
      <c r="C37" s="39" t="str">
        <f>執行管理!$F38</f>
        <v>必須</v>
      </c>
      <c r="D37" s="39">
        <f>決算統計!$F38</f>
        <v>0</v>
      </c>
      <c r="E37" s="39">
        <f>起債管理!$F38</f>
        <v>0</v>
      </c>
      <c r="F37" s="39">
        <f>備品管理!$F38</f>
        <v>0</v>
      </c>
      <c r="G37" s="39">
        <f>業者管理!$F38</f>
        <v>0</v>
      </c>
      <c r="H37" s="39" t="str">
        <f>契約管理!$F38</f>
        <v>必須</v>
      </c>
      <c r="I37" s="47">
        <f>債務負担管理!$F38</f>
        <v>0</v>
      </c>
      <c r="K37" s="46">
        <f>共通項目!$G38</f>
        <v>0</v>
      </c>
      <c r="L37" s="39">
        <f>予算編成!$G38</f>
        <v>0</v>
      </c>
      <c r="M37" s="39">
        <f>執行管理!$G38</f>
        <v>0</v>
      </c>
      <c r="N37" s="39">
        <f>決算統計!$G38</f>
        <v>0</v>
      </c>
      <c r="O37" s="39">
        <f>起債管理!$G38</f>
        <v>0</v>
      </c>
      <c r="P37" s="39">
        <f>備品管理!$G38</f>
        <v>0</v>
      </c>
      <c r="Q37" s="39">
        <f>業者管理!$G38</f>
        <v>0</v>
      </c>
      <c r="R37" s="39">
        <f>契約管理!$G38</f>
        <v>0</v>
      </c>
      <c r="S37" s="47">
        <f>債務負担管理!$G38</f>
        <v>0</v>
      </c>
      <c r="Y37" s="46">
        <f>IFERROR(IF(AND(A37="必須",K37="◎"),計算!$V$3,IF(AND(A37="必須",K37="○"),計算!$V$4,IF(AND(A37="必須",K37="△"),計算!$V$5,IF(AND(A37="必須",K37="×"),計算!$V$6,IF(AND(A37="要望",K37="◎"),計算!$W$3,IF(AND(A37="要望",K37="○"),計算!$W$4,IF(AND(A37="要望",K37="△"),計算!$W$5,IF(AND(A37="要望",K37="×"),計算!$W$6,0)))))))),"")</f>
        <v>0</v>
      </c>
      <c r="Z37" s="39">
        <f>IFERROR(IF(AND(B37="必須",L37="◎"),計算!$V$3,IF(AND(B37="必須",L37="○"),計算!$V$4,IF(AND(B37="必須",L37="△"),計算!$V$5,IF(AND(B37="必須",L37="×"),計算!$V$6,IF(AND(B37="要望",L37="◎"),計算!$W$3,IF(AND(B37="要望",L37="○"),計算!$W$4,IF(AND(B37="要望",L37="△"),計算!$W$5,IF(AND(B37="要望",L37="×"),計算!$W$6,0)))))))),"")</f>
        <v>0</v>
      </c>
      <c r="AA37" s="39">
        <f>IFERROR(IF(AND(C37="必須",M37="◎"),計算!$V$3,IF(AND(C37="必須",M37="○"),計算!$V$4,IF(AND(C37="必須",M37="△"),計算!$V$5,IF(AND(C37="必須",M37="×"),計算!$V$6,IF(AND(C37="要望",M37="◎"),計算!$W$3,IF(AND(C37="要望",M37="○"),計算!$W$4,IF(AND(C37="要望",M37="△"),計算!$W$5,IF(AND(C37="要望",M37="×"),計算!$W$6,0)))))))),"")</f>
        <v>0</v>
      </c>
      <c r="AB37" s="39">
        <f>IFERROR(IF(AND(D37="必須",N37="◎"),計算!$V$3,IF(AND(D37="必須",N37="○"),計算!$V$4,IF(AND(D37="必須",N37="△"),計算!$V$5,IF(AND(D37="必須",N37="×"),計算!$V$6,IF(AND(D37="要望",N37="◎"),計算!$W$3,IF(AND(D37="要望",N37="○"),計算!$W$4,IF(AND(D37="要望",N37="△"),計算!$W$5,IF(AND(D37="要望",N37="×"),計算!$W$6,0)))))))),"")</f>
        <v>0</v>
      </c>
      <c r="AC37" s="39">
        <f>IFERROR(IF(AND(E37="必須",O37="◎"),計算!$V$3,IF(AND(E37="必須",O37="○"),計算!$V$4,IF(AND(E37="必須",O37="△"),計算!$V$5,IF(AND(E37="必須",O37="×"),計算!$V$6,IF(AND(E37="要望",O37="◎"),計算!$W$3,IF(AND(E37="要望",O37="○"),計算!$W$4,IF(AND(E37="要望",O37="△"),計算!$W$5,IF(AND(E37="要望",O37="×"),計算!$W$6,0)))))))),"")</f>
        <v>0</v>
      </c>
      <c r="AD37" s="39">
        <f>IFERROR(IF(AND(F37="必須",P37="◎"),計算!$V$3,IF(AND(F37="必須",P37="○"),計算!$V$4,IF(AND(F37="必須",P37="△"),計算!$V$5,IF(AND(F37="必須",P37="×"),計算!$V$6,IF(AND(F37="要望",P37="◎"),計算!$W$3,IF(AND(F37="要望",P37="○"),計算!$W$4,IF(AND(F37="要望",P37="△"),計算!$W$5,IF(AND(F37="要望",P37="×"),計算!$W$6,0)))))))),"")</f>
        <v>0</v>
      </c>
      <c r="AE37" s="39">
        <f>IFERROR(IF(AND(G37="必須",Q37="◎"),計算!$V$3,IF(AND(G37="必須",Q37="○"),計算!$V$4,IF(AND(G37="必須",Q37="△"),計算!$V$5,IF(AND(G37="必須",Q37="×"),計算!$V$6,IF(AND(G37="要望",Q37="◎"),計算!$W$3,IF(AND(G37="要望",Q37="○"),計算!$W$4,IF(AND(G37="要望",Q37="△"),計算!$W$5,IF(AND(G37="要望",Q37="×"),計算!$W$6,0)))))))),"")</f>
        <v>0</v>
      </c>
      <c r="AF37" s="39">
        <f>IFERROR(IF(AND(H37="必須",R37="◎"),計算!$V$3,IF(AND(H37="必須",R37="○"),計算!$V$4,IF(AND(H37="必須",R37="△"),計算!$V$5,IF(AND(H37="必須",R37="×"),計算!$V$6,IF(AND(H37="要望",R37="◎"),計算!$W$3,IF(AND(H37="要望",R37="○"),計算!$W$4,IF(AND(H37="要望",R37="△"),計算!$W$5,IF(AND(H37="要望",R37="×"),計算!$W$6,0)))))))),"")</f>
        <v>0</v>
      </c>
      <c r="AG37" s="47">
        <f>IFERROR(IF(AND(I37="必須",S37="◎"),計算!$V$3,IF(AND(I37="必須",S37="○"),計算!$V$4,IF(AND(I37="必須",S37="△"),計算!$V$5,IF(AND(I37="必須",S37="×"),計算!$V$6,IF(AND(I37="要望",S37="◎"),計算!$W$3,IF(AND(I37="要望",S37="○"),計算!$W$4,IF(AND(I37="要望",S37="△"),計算!$W$5,IF(AND(I37="要望",S37="×"),計算!$W$6,0)))))))),"")</f>
        <v>0</v>
      </c>
      <c r="AI37" s="38"/>
      <c r="AJ37" s="38"/>
      <c r="AK37" s="38"/>
    </row>
    <row r="38" spans="1:37" x14ac:dyDescent="0.15">
      <c r="A38" s="46">
        <f>共通項目!$F39</f>
        <v>0</v>
      </c>
      <c r="B38" s="39" t="str">
        <f>予算編成!$F39</f>
        <v>必須</v>
      </c>
      <c r="C38" s="39" t="str">
        <f>執行管理!$F39</f>
        <v>必須</v>
      </c>
      <c r="D38" s="39">
        <f>決算統計!$F39</f>
        <v>0</v>
      </c>
      <c r="E38" s="39">
        <f>起債管理!$F39</f>
        <v>0</v>
      </c>
      <c r="F38" s="39">
        <f>備品管理!$F39</f>
        <v>0</v>
      </c>
      <c r="G38" s="39">
        <f>業者管理!$F39</f>
        <v>0</v>
      </c>
      <c r="H38" s="39" t="str">
        <f>契約管理!$F39</f>
        <v>必須</v>
      </c>
      <c r="I38" s="47">
        <f>債務負担管理!$F39</f>
        <v>0</v>
      </c>
      <c r="K38" s="46">
        <f>共通項目!$G39</f>
        <v>0</v>
      </c>
      <c r="L38" s="39">
        <f>予算編成!$G39</f>
        <v>0</v>
      </c>
      <c r="M38" s="39">
        <f>執行管理!$G39</f>
        <v>0</v>
      </c>
      <c r="N38" s="39">
        <f>決算統計!$G39</f>
        <v>0</v>
      </c>
      <c r="O38" s="39">
        <f>起債管理!$G39</f>
        <v>0</v>
      </c>
      <c r="P38" s="39">
        <f>備品管理!$G39</f>
        <v>0</v>
      </c>
      <c r="Q38" s="39">
        <f>業者管理!$G39</f>
        <v>0</v>
      </c>
      <c r="R38" s="39">
        <f>契約管理!$G39</f>
        <v>0</v>
      </c>
      <c r="S38" s="47">
        <f>債務負担管理!$G39</f>
        <v>0</v>
      </c>
      <c r="Y38" s="46">
        <f>IFERROR(IF(AND(A38="必須",K38="◎"),計算!$V$3,IF(AND(A38="必須",K38="○"),計算!$V$4,IF(AND(A38="必須",K38="△"),計算!$V$5,IF(AND(A38="必須",K38="×"),計算!$V$6,IF(AND(A38="要望",K38="◎"),計算!$W$3,IF(AND(A38="要望",K38="○"),計算!$W$4,IF(AND(A38="要望",K38="△"),計算!$W$5,IF(AND(A38="要望",K38="×"),計算!$W$6,0)))))))),"")</f>
        <v>0</v>
      </c>
      <c r="Z38" s="39">
        <f>IFERROR(IF(AND(B38="必須",L38="◎"),計算!$V$3,IF(AND(B38="必須",L38="○"),計算!$V$4,IF(AND(B38="必須",L38="△"),計算!$V$5,IF(AND(B38="必須",L38="×"),計算!$V$6,IF(AND(B38="要望",L38="◎"),計算!$W$3,IF(AND(B38="要望",L38="○"),計算!$W$4,IF(AND(B38="要望",L38="△"),計算!$W$5,IF(AND(B38="要望",L38="×"),計算!$W$6,0)))))))),"")</f>
        <v>0</v>
      </c>
      <c r="AA38" s="39">
        <f>IFERROR(IF(AND(C38="必須",M38="◎"),計算!$V$3,IF(AND(C38="必須",M38="○"),計算!$V$4,IF(AND(C38="必須",M38="△"),計算!$V$5,IF(AND(C38="必須",M38="×"),計算!$V$6,IF(AND(C38="要望",M38="◎"),計算!$W$3,IF(AND(C38="要望",M38="○"),計算!$W$4,IF(AND(C38="要望",M38="△"),計算!$W$5,IF(AND(C38="要望",M38="×"),計算!$W$6,0)))))))),"")</f>
        <v>0</v>
      </c>
      <c r="AB38" s="39">
        <f>IFERROR(IF(AND(D38="必須",N38="◎"),計算!$V$3,IF(AND(D38="必須",N38="○"),計算!$V$4,IF(AND(D38="必須",N38="△"),計算!$V$5,IF(AND(D38="必須",N38="×"),計算!$V$6,IF(AND(D38="要望",N38="◎"),計算!$W$3,IF(AND(D38="要望",N38="○"),計算!$W$4,IF(AND(D38="要望",N38="△"),計算!$W$5,IF(AND(D38="要望",N38="×"),計算!$W$6,0)))))))),"")</f>
        <v>0</v>
      </c>
      <c r="AC38" s="39">
        <f>IFERROR(IF(AND(E38="必須",O38="◎"),計算!$V$3,IF(AND(E38="必須",O38="○"),計算!$V$4,IF(AND(E38="必須",O38="△"),計算!$V$5,IF(AND(E38="必須",O38="×"),計算!$V$6,IF(AND(E38="要望",O38="◎"),計算!$W$3,IF(AND(E38="要望",O38="○"),計算!$W$4,IF(AND(E38="要望",O38="△"),計算!$W$5,IF(AND(E38="要望",O38="×"),計算!$W$6,0)))))))),"")</f>
        <v>0</v>
      </c>
      <c r="AD38" s="39">
        <f>IFERROR(IF(AND(F38="必須",P38="◎"),計算!$V$3,IF(AND(F38="必須",P38="○"),計算!$V$4,IF(AND(F38="必須",P38="△"),計算!$V$5,IF(AND(F38="必須",P38="×"),計算!$V$6,IF(AND(F38="要望",P38="◎"),計算!$W$3,IF(AND(F38="要望",P38="○"),計算!$W$4,IF(AND(F38="要望",P38="△"),計算!$W$5,IF(AND(F38="要望",P38="×"),計算!$W$6,0)))))))),"")</f>
        <v>0</v>
      </c>
      <c r="AE38" s="39">
        <f>IFERROR(IF(AND(G38="必須",Q38="◎"),計算!$V$3,IF(AND(G38="必須",Q38="○"),計算!$V$4,IF(AND(G38="必須",Q38="△"),計算!$V$5,IF(AND(G38="必須",Q38="×"),計算!$V$6,IF(AND(G38="要望",Q38="◎"),計算!$W$3,IF(AND(G38="要望",Q38="○"),計算!$W$4,IF(AND(G38="要望",Q38="△"),計算!$W$5,IF(AND(G38="要望",Q38="×"),計算!$W$6,0)))))))),"")</f>
        <v>0</v>
      </c>
      <c r="AF38" s="39">
        <f>IFERROR(IF(AND(H38="必須",R38="◎"),計算!$V$3,IF(AND(H38="必須",R38="○"),計算!$V$4,IF(AND(H38="必須",R38="△"),計算!$V$5,IF(AND(H38="必須",R38="×"),計算!$V$6,IF(AND(H38="要望",R38="◎"),計算!$W$3,IF(AND(H38="要望",R38="○"),計算!$W$4,IF(AND(H38="要望",R38="△"),計算!$W$5,IF(AND(H38="要望",R38="×"),計算!$W$6,0)))))))),"")</f>
        <v>0</v>
      </c>
      <c r="AG38" s="47">
        <f>IFERROR(IF(AND(I38="必須",S38="◎"),計算!$V$3,IF(AND(I38="必須",S38="○"),計算!$V$4,IF(AND(I38="必須",S38="△"),計算!$V$5,IF(AND(I38="必須",S38="×"),計算!$V$6,IF(AND(I38="要望",S38="◎"),計算!$W$3,IF(AND(I38="要望",S38="○"),計算!$W$4,IF(AND(I38="要望",S38="△"),計算!$W$5,IF(AND(I38="要望",S38="×"),計算!$W$6,0)))))))),"")</f>
        <v>0</v>
      </c>
      <c r="AI38" s="38"/>
      <c r="AJ38" s="38"/>
      <c r="AK38" s="38"/>
    </row>
    <row r="39" spans="1:37" x14ac:dyDescent="0.15">
      <c r="A39" s="46">
        <f>共通項目!$F40</f>
        <v>0</v>
      </c>
      <c r="B39" s="39" t="str">
        <f>予算編成!$F40</f>
        <v>必須</v>
      </c>
      <c r="C39" s="39" t="str">
        <f>執行管理!$F40</f>
        <v>必須</v>
      </c>
      <c r="D39" s="39">
        <f>決算統計!$F40</f>
        <v>0</v>
      </c>
      <c r="E39" s="39">
        <f>起債管理!$F40</f>
        <v>0</v>
      </c>
      <c r="F39" s="39">
        <f>備品管理!$F40</f>
        <v>0</v>
      </c>
      <c r="G39" s="39">
        <f>業者管理!$F40</f>
        <v>0</v>
      </c>
      <c r="H39" s="39" t="str">
        <f>契約管理!$F40</f>
        <v>必須</v>
      </c>
      <c r="I39" s="47">
        <f>債務負担管理!$F40</f>
        <v>0</v>
      </c>
      <c r="K39" s="46">
        <f>共通項目!$G40</f>
        <v>0</v>
      </c>
      <c r="L39" s="39">
        <f>予算編成!$G40</f>
        <v>0</v>
      </c>
      <c r="M39" s="39">
        <f>執行管理!$G40</f>
        <v>0</v>
      </c>
      <c r="N39" s="39">
        <f>決算統計!$G40</f>
        <v>0</v>
      </c>
      <c r="O39" s="39">
        <f>起債管理!$G40</f>
        <v>0</v>
      </c>
      <c r="P39" s="39">
        <f>備品管理!$G40</f>
        <v>0</v>
      </c>
      <c r="Q39" s="39">
        <f>業者管理!$G40</f>
        <v>0</v>
      </c>
      <c r="R39" s="39">
        <f>契約管理!$G40</f>
        <v>0</v>
      </c>
      <c r="S39" s="47">
        <f>債務負担管理!$G40</f>
        <v>0</v>
      </c>
      <c r="Y39" s="46">
        <f>IFERROR(IF(AND(A39="必須",K39="◎"),計算!$V$3,IF(AND(A39="必須",K39="○"),計算!$V$4,IF(AND(A39="必須",K39="△"),計算!$V$5,IF(AND(A39="必須",K39="×"),計算!$V$6,IF(AND(A39="要望",K39="◎"),計算!$W$3,IF(AND(A39="要望",K39="○"),計算!$W$4,IF(AND(A39="要望",K39="△"),計算!$W$5,IF(AND(A39="要望",K39="×"),計算!$W$6,0)))))))),"")</f>
        <v>0</v>
      </c>
      <c r="Z39" s="39">
        <f>IFERROR(IF(AND(B39="必須",L39="◎"),計算!$V$3,IF(AND(B39="必須",L39="○"),計算!$V$4,IF(AND(B39="必須",L39="△"),計算!$V$5,IF(AND(B39="必須",L39="×"),計算!$V$6,IF(AND(B39="要望",L39="◎"),計算!$W$3,IF(AND(B39="要望",L39="○"),計算!$W$4,IF(AND(B39="要望",L39="△"),計算!$W$5,IF(AND(B39="要望",L39="×"),計算!$W$6,0)))))))),"")</f>
        <v>0</v>
      </c>
      <c r="AA39" s="39">
        <f>IFERROR(IF(AND(C39="必須",M39="◎"),計算!$V$3,IF(AND(C39="必須",M39="○"),計算!$V$4,IF(AND(C39="必須",M39="△"),計算!$V$5,IF(AND(C39="必須",M39="×"),計算!$V$6,IF(AND(C39="要望",M39="◎"),計算!$W$3,IF(AND(C39="要望",M39="○"),計算!$W$4,IF(AND(C39="要望",M39="△"),計算!$W$5,IF(AND(C39="要望",M39="×"),計算!$W$6,0)))))))),"")</f>
        <v>0</v>
      </c>
      <c r="AB39" s="39">
        <f>IFERROR(IF(AND(D39="必須",N39="◎"),計算!$V$3,IF(AND(D39="必須",N39="○"),計算!$V$4,IF(AND(D39="必須",N39="△"),計算!$V$5,IF(AND(D39="必須",N39="×"),計算!$V$6,IF(AND(D39="要望",N39="◎"),計算!$W$3,IF(AND(D39="要望",N39="○"),計算!$W$4,IF(AND(D39="要望",N39="△"),計算!$W$5,IF(AND(D39="要望",N39="×"),計算!$W$6,0)))))))),"")</f>
        <v>0</v>
      </c>
      <c r="AC39" s="39">
        <f>IFERROR(IF(AND(E39="必須",O39="◎"),計算!$V$3,IF(AND(E39="必須",O39="○"),計算!$V$4,IF(AND(E39="必須",O39="△"),計算!$V$5,IF(AND(E39="必須",O39="×"),計算!$V$6,IF(AND(E39="要望",O39="◎"),計算!$W$3,IF(AND(E39="要望",O39="○"),計算!$W$4,IF(AND(E39="要望",O39="△"),計算!$W$5,IF(AND(E39="要望",O39="×"),計算!$W$6,0)))))))),"")</f>
        <v>0</v>
      </c>
      <c r="AD39" s="39">
        <f>IFERROR(IF(AND(F39="必須",P39="◎"),計算!$V$3,IF(AND(F39="必須",P39="○"),計算!$V$4,IF(AND(F39="必須",P39="△"),計算!$V$5,IF(AND(F39="必須",P39="×"),計算!$V$6,IF(AND(F39="要望",P39="◎"),計算!$W$3,IF(AND(F39="要望",P39="○"),計算!$W$4,IF(AND(F39="要望",P39="△"),計算!$W$5,IF(AND(F39="要望",P39="×"),計算!$W$6,0)))))))),"")</f>
        <v>0</v>
      </c>
      <c r="AE39" s="39">
        <f>IFERROR(IF(AND(G39="必須",Q39="◎"),計算!$V$3,IF(AND(G39="必須",Q39="○"),計算!$V$4,IF(AND(G39="必須",Q39="△"),計算!$V$5,IF(AND(G39="必須",Q39="×"),計算!$V$6,IF(AND(G39="要望",Q39="◎"),計算!$W$3,IF(AND(G39="要望",Q39="○"),計算!$W$4,IF(AND(G39="要望",Q39="△"),計算!$W$5,IF(AND(G39="要望",Q39="×"),計算!$W$6,0)))))))),"")</f>
        <v>0</v>
      </c>
      <c r="AF39" s="39">
        <f>IFERROR(IF(AND(H39="必須",R39="◎"),計算!$V$3,IF(AND(H39="必須",R39="○"),計算!$V$4,IF(AND(H39="必須",R39="△"),計算!$V$5,IF(AND(H39="必須",R39="×"),計算!$V$6,IF(AND(H39="要望",R39="◎"),計算!$W$3,IF(AND(H39="要望",R39="○"),計算!$W$4,IF(AND(H39="要望",R39="△"),計算!$W$5,IF(AND(H39="要望",R39="×"),計算!$W$6,0)))))))),"")</f>
        <v>0</v>
      </c>
      <c r="AG39" s="47">
        <f>IFERROR(IF(AND(I39="必須",S39="◎"),計算!$V$3,IF(AND(I39="必須",S39="○"),計算!$V$4,IF(AND(I39="必須",S39="△"),計算!$V$5,IF(AND(I39="必須",S39="×"),計算!$V$6,IF(AND(I39="要望",S39="◎"),計算!$W$3,IF(AND(I39="要望",S39="○"),計算!$W$4,IF(AND(I39="要望",S39="△"),計算!$W$5,IF(AND(I39="要望",S39="×"),計算!$W$6,0)))))))),"")</f>
        <v>0</v>
      </c>
      <c r="AI39" s="38"/>
      <c r="AJ39" s="38"/>
      <c r="AK39" s="38"/>
    </row>
    <row r="40" spans="1:37" x14ac:dyDescent="0.15">
      <c r="A40" s="46">
        <f>共通項目!$F41</f>
        <v>0</v>
      </c>
      <c r="B40" s="39" t="str">
        <f>予算編成!$F41</f>
        <v>必須</v>
      </c>
      <c r="C40" s="39" t="str">
        <f>執行管理!$F41</f>
        <v>必須</v>
      </c>
      <c r="D40" s="39">
        <f>決算統計!$F41</f>
        <v>0</v>
      </c>
      <c r="E40" s="39">
        <f>起債管理!$F41</f>
        <v>0</v>
      </c>
      <c r="F40" s="39">
        <f>備品管理!$F41</f>
        <v>0</v>
      </c>
      <c r="G40" s="39">
        <f>業者管理!$F41</f>
        <v>0</v>
      </c>
      <c r="H40" s="39" t="str">
        <f>契約管理!$F41</f>
        <v>必須</v>
      </c>
      <c r="I40" s="47">
        <f>債務負担管理!$F41</f>
        <v>0</v>
      </c>
      <c r="K40" s="46">
        <f>共通項目!$G41</f>
        <v>0</v>
      </c>
      <c r="L40" s="39">
        <f>予算編成!$G41</f>
        <v>0</v>
      </c>
      <c r="M40" s="39">
        <f>執行管理!$G41</f>
        <v>0</v>
      </c>
      <c r="N40" s="39">
        <f>決算統計!$G41</f>
        <v>0</v>
      </c>
      <c r="O40" s="39">
        <f>起債管理!$G41</f>
        <v>0</v>
      </c>
      <c r="P40" s="39">
        <f>備品管理!$G41</f>
        <v>0</v>
      </c>
      <c r="Q40" s="39">
        <f>業者管理!$G41</f>
        <v>0</v>
      </c>
      <c r="R40" s="39">
        <f>契約管理!$G41</f>
        <v>0</v>
      </c>
      <c r="S40" s="47">
        <f>債務負担管理!$G41</f>
        <v>0</v>
      </c>
      <c r="Y40" s="46">
        <f>IFERROR(IF(AND(A40="必須",K40="◎"),計算!$V$3,IF(AND(A40="必須",K40="○"),計算!$V$4,IF(AND(A40="必須",K40="△"),計算!$V$5,IF(AND(A40="必須",K40="×"),計算!$V$6,IF(AND(A40="要望",K40="◎"),計算!$W$3,IF(AND(A40="要望",K40="○"),計算!$W$4,IF(AND(A40="要望",K40="△"),計算!$W$5,IF(AND(A40="要望",K40="×"),計算!$W$6,0)))))))),"")</f>
        <v>0</v>
      </c>
      <c r="Z40" s="39">
        <f>IFERROR(IF(AND(B40="必須",L40="◎"),計算!$V$3,IF(AND(B40="必須",L40="○"),計算!$V$4,IF(AND(B40="必須",L40="△"),計算!$V$5,IF(AND(B40="必須",L40="×"),計算!$V$6,IF(AND(B40="要望",L40="◎"),計算!$W$3,IF(AND(B40="要望",L40="○"),計算!$W$4,IF(AND(B40="要望",L40="△"),計算!$W$5,IF(AND(B40="要望",L40="×"),計算!$W$6,0)))))))),"")</f>
        <v>0</v>
      </c>
      <c r="AA40" s="39">
        <f>IFERROR(IF(AND(C40="必須",M40="◎"),計算!$V$3,IF(AND(C40="必須",M40="○"),計算!$V$4,IF(AND(C40="必須",M40="△"),計算!$V$5,IF(AND(C40="必須",M40="×"),計算!$V$6,IF(AND(C40="要望",M40="◎"),計算!$W$3,IF(AND(C40="要望",M40="○"),計算!$W$4,IF(AND(C40="要望",M40="△"),計算!$W$5,IF(AND(C40="要望",M40="×"),計算!$W$6,0)))))))),"")</f>
        <v>0</v>
      </c>
      <c r="AB40" s="39">
        <f>IFERROR(IF(AND(D40="必須",N40="◎"),計算!$V$3,IF(AND(D40="必須",N40="○"),計算!$V$4,IF(AND(D40="必須",N40="△"),計算!$V$5,IF(AND(D40="必須",N40="×"),計算!$V$6,IF(AND(D40="要望",N40="◎"),計算!$W$3,IF(AND(D40="要望",N40="○"),計算!$W$4,IF(AND(D40="要望",N40="△"),計算!$W$5,IF(AND(D40="要望",N40="×"),計算!$W$6,0)))))))),"")</f>
        <v>0</v>
      </c>
      <c r="AC40" s="39">
        <f>IFERROR(IF(AND(E40="必須",O40="◎"),計算!$V$3,IF(AND(E40="必須",O40="○"),計算!$V$4,IF(AND(E40="必須",O40="△"),計算!$V$5,IF(AND(E40="必須",O40="×"),計算!$V$6,IF(AND(E40="要望",O40="◎"),計算!$W$3,IF(AND(E40="要望",O40="○"),計算!$W$4,IF(AND(E40="要望",O40="△"),計算!$W$5,IF(AND(E40="要望",O40="×"),計算!$W$6,0)))))))),"")</f>
        <v>0</v>
      </c>
      <c r="AD40" s="39">
        <f>IFERROR(IF(AND(F40="必須",P40="◎"),計算!$V$3,IF(AND(F40="必須",P40="○"),計算!$V$4,IF(AND(F40="必須",P40="△"),計算!$V$5,IF(AND(F40="必須",P40="×"),計算!$V$6,IF(AND(F40="要望",P40="◎"),計算!$W$3,IF(AND(F40="要望",P40="○"),計算!$W$4,IF(AND(F40="要望",P40="△"),計算!$W$5,IF(AND(F40="要望",P40="×"),計算!$W$6,0)))))))),"")</f>
        <v>0</v>
      </c>
      <c r="AE40" s="39">
        <f>IFERROR(IF(AND(G40="必須",Q40="◎"),計算!$V$3,IF(AND(G40="必須",Q40="○"),計算!$V$4,IF(AND(G40="必須",Q40="△"),計算!$V$5,IF(AND(G40="必須",Q40="×"),計算!$V$6,IF(AND(G40="要望",Q40="◎"),計算!$W$3,IF(AND(G40="要望",Q40="○"),計算!$W$4,IF(AND(G40="要望",Q40="△"),計算!$W$5,IF(AND(G40="要望",Q40="×"),計算!$W$6,0)))))))),"")</f>
        <v>0</v>
      </c>
      <c r="AF40" s="39">
        <f>IFERROR(IF(AND(H40="必須",R40="◎"),計算!$V$3,IF(AND(H40="必須",R40="○"),計算!$V$4,IF(AND(H40="必須",R40="△"),計算!$V$5,IF(AND(H40="必須",R40="×"),計算!$V$6,IF(AND(H40="要望",R40="◎"),計算!$W$3,IF(AND(H40="要望",R40="○"),計算!$W$4,IF(AND(H40="要望",R40="△"),計算!$W$5,IF(AND(H40="要望",R40="×"),計算!$W$6,0)))))))),"")</f>
        <v>0</v>
      </c>
      <c r="AG40" s="47">
        <f>IFERROR(IF(AND(I40="必須",S40="◎"),計算!$V$3,IF(AND(I40="必須",S40="○"),計算!$V$4,IF(AND(I40="必須",S40="△"),計算!$V$5,IF(AND(I40="必須",S40="×"),計算!$V$6,IF(AND(I40="要望",S40="◎"),計算!$W$3,IF(AND(I40="要望",S40="○"),計算!$W$4,IF(AND(I40="要望",S40="△"),計算!$W$5,IF(AND(I40="要望",S40="×"),計算!$W$6,0)))))))),"")</f>
        <v>0</v>
      </c>
      <c r="AI40" s="38"/>
      <c r="AJ40" s="38"/>
      <c r="AK40" s="38"/>
    </row>
    <row r="41" spans="1:37" x14ac:dyDescent="0.15">
      <c r="A41" s="46">
        <f>共通項目!$F42</f>
        <v>0</v>
      </c>
      <c r="B41" s="39" t="str">
        <f>予算編成!$F42</f>
        <v>必須</v>
      </c>
      <c r="C41" s="39" t="str">
        <f>執行管理!$F42</f>
        <v>必須</v>
      </c>
      <c r="D41" s="39">
        <f>決算統計!$F42</f>
        <v>0</v>
      </c>
      <c r="E41" s="39">
        <f>起債管理!$F42</f>
        <v>0</v>
      </c>
      <c r="F41" s="39">
        <f>備品管理!$F42</f>
        <v>0</v>
      </c>
      <c r="G41" s="39">
        <f>業者管理!$F42</f>
        <v>0</v>
      </c>
      <c r="H41" s="39" t="str">
        <f>契約管理!$F42</f>
        <v>必須</v>
      </c>
      <c r="I41" s="47">
        <f>債務負担管理!$F42</f>
        <v>0</v>
      </c>
      <c r="K41" s="46">
        <f>共通項目!$G42</f>
        <v>0</v>
      </c>
      <c r="L41" s="39">
        <f>予算編成!$G42</f>
        <v>0</v>
      </c>
      <c r="M41" s="39">
        <f>執行管理!$G42</f>
        <v>0</v>
      </c>
      <c r="N41" s="39">
        <f>決算統計!$G42</f>
        <v>0</v>
      </c>
      <c r="O41" s="39">
        <f>起債管理!$G42</f>
        <v>0</v>
      </c>
      <c r="P41" s="39">
        <f>備品管理!$G42</f>
        <v>0</v>
      </c>
      <c r="Q41" s="39">
        <f>業者管理!$G42</f>
        <v>0</v>
      </c>
      <c r="R41" s="39">
        <f>契約管理!$G42</f>
        <v>0</v>
      </c>
      <c r="S41" s="47">
        <f>債務負担管理!$G42</f>
        <v>0</v>
      </c>
      <c r="Y41" s="46">
        <f>IFERROR(IF(AND(A41="必須",K41="◎"),計算!$V$3,IF(AND(A41="必須",K41="○"),計算!$V$4,IF(AND(A41="必須",K41="△"),計算!$V$5,IF(AND(A41="必須",K41="×"),計算!$V$6,IF(AND(A41="要望",K41="◎"),計算!$W$3,IF(AND(A41="要望",K41="○"),計算!$W$4,IF(AND(A41="要望",K41="△"),計算!$W$5,IF(AND(A41="要望",K41="×"),計算!$W$6,0)))))))),"")</f>
        <v>0</v>
      </c>
      <c r="Z41" s="39">
        <f>IFERROR(IF(AND(B41="必須",L41="◎"),計算!$V$3,IF(AND(B41="必須",L41="○"),計算!$V$4,IF(AND(B41="必須",L41="△"),計算!$V$5,IF(AND(B41="必須",L41="×"),計算!$V$6,IF(AND(B41="要望",L41="◎"),計算!$W$3,IF(AND(B41="要望",L41="○"),計算!$W$4,IF(AND(B41="要望",L41="△"),計算!$W$5,IF(AND(B41="要望",L41="×"),計算!$W$6,0)))))))),"")</f>
        <v>0</v>
      </c>
      <c r="AA41" s="39">
        <f>IFERROR(IF(AND(C41="必須",M41="◎"),計算!$V$3,IF(AND(C41="必須",M41="○"),計算!$V$4,IF(AND(C41="必須",M41="△"),計算!$V$5,IF(AND(C41="必須",M41="×"),計算!$V$6,IF(AND(C41="要望",M41="◎"),計算!$W$3,IF(AND(C41="要望",M41="○"),計算!$W$4,IF(AND(C41="要望",M41="△"),計算!$W$5,IF(AND(C41="要望",M41="×"),計算!$W$6,0)))))))),"")</f>
        <v>0</v>
      </c>
      <c r="AB41" s="39">
        <f>IFERROR(IF(AND(D41="必須",N41="◎"),計算!$V$3,IF(AND(D41="必須",N41="○"),計算!$V$4,IF(AND(D41="必須",N41="△"),計算!$V$5,IF(AND(D41="必須",N41="×"),計算!$V$6,IF(AND(D41="要望",N41="◎"),計算!$W$3,IF(AND(D41="要望",N41="○"),計算!$W$4,IF(AND(D41="要望",N41="△"),計算!$W$5,IF(AND(D41="要望",N41="×"),計算!$W$6,0)))))))),"")</f>
        <v>0</v>
      </c>
      <c r="AC41" s="39">
        <f>IFERROR(IF(AND(E41="必須",O41="◎"),計算!$V$3,IF(AND(E41="必須",O41="○"),計算!$V$4,IF(AND(E41="必須",O41="△"),計算!$V$5,IF(AND(E41="必須",O41="×"),計算!$V$6,IF(AND(E41="要望",O41="◎"),計算!$W$3,IF(AND(E41="要望",O41="○"),計算!$W$4,IF(AND(E41="要望",O41="△"),計算!$W$5,IF(AND(E41="要望",O41="×"),計算!$W$6,0)))))))),"")</f>
        <v>0</v>
      </c>
      <c r="AD41" s="39">
        <f>IFERROR(IF(AND(F41="必須",P41="◎"),計算!$V$3,IF(AND(F41="必須",P41="○"),計算!$V$4,IF(AND(F41="必須",P41="△"),計算!$V$5,IF(AND(F41="必須",P41="×"),計算!$V$6,IF(AND(F41="要望",P41="◎"),計算!$W$3,IF(AND(F41="要望",P41="○"),計算!$W$4,IF(AND(F41="要望",P41="△"),計算!$W$5,IF(AND(F41="要望",P41="×"),計算!$W$6,0)))))))),"")</f>
        <v>0</v>
      </c>
      <c r="AE41" s="39">
        <f>IFERROR(IF(AND(G41="必須",Q41="◎"),計算!$V$3,IF(AND(G41="必須",Q41="○"),計算!$V$4,IF(AND(G41="必須",Q41="△"),計算!$V$5,IF(AND(G41="必須",Q41="×"),計算!$V$6,IF(AND(G41="要望",Q41="◎"),計算!$W$3,IF(AND(G41="要望",Q41="○"),計算!$W$4,IF(AND(G41="要望",Q41="△"),計算!$W$5,IF(AND(G41="要望",Q41="×"),計算!$W$6,0)))))))),"")</f>
        <v>0</v>
      </c>
      <c r="AF41" s="39">
        <f>IFERROR(IF(AND(H41="必須",R41="◎"),計算!$V$3,IF(AND(H41="必須",R41="○"),計算!$V$4,IF(AND(H41="必須",R41="△"),計算!$V$5,IF(AND(H41="必須",R41="×"),計算!$V$6,IF(AND(H41="要望",R41="◎"),計算!$W$3,IF(AND(H41="要望",R41="○"),計算!$W$4,IF(AND(H41="要望",R41="△"),計算!$W$5,IF(AND(H41="要望",R41="×"),計算!$W$6,0)))))))),"")</f>
        <v>0</v>
      </c>
      <c r="AG41" s="47">
        <f>IFERROR(IF(AND(I41="必須",S41="◎"),計算!$V$3,IF(AND(I41="必須",S41="○"),計算!$V$4,IF(AND(I41="必須",S41="△"),計算!$V$5,IF(AND(I41="必須",S41="×"),計算!$V$6,IF(AND(I41="要望",S41="◎"),計算!$W$3,IF(AND(I41="要望",S41="○"),計算!$W$4,IF(AND(I41="要望",S41="△"),計算!$W$5,IF(AND(I41="要望",S41="×"),計算!$W$6,0)))))))),"")</f>
        <v>0</v>
      </c>
      <c r="AI41" s="38"/>
      <c r="AJ41" s="38"/>
      <c r="AK41" s="38"/>
    </row>
    <row r="42" spans="1:37" x14ac:dyDescent="0.15">
      <c r="A42" s="46">
        <f>共通項目!$F43</f>
        <v>0</v>
      </c>
      <c r="B42" s="39" t="str">
        <f>予算編成!$F43</f>
        <v>必須</v>
      </c>
      <c r="C42" s="39" t="str">
        <f>執行管理!$F43</f>
        <v>必須</v>
      </c>
      <c r="D42" s="39">
        <f>決算統計!$F43</f>
        <v>0</v>
      </c>
      <c r="E42" s="39">
        <f>起債管理!$F43</f>
        <v>0</v>
      </c>
      <c r="F42" s="39">
        <f>備品管理!$F43</f>
        <v>0</v>
      </c>
      <c r="G42" s="39">
        <f>業者管理!$F43</f>
        <v>0</v>
      </c>
      <c r="H42" s="39" t="str">
        <f>契約管理!$F43</f>
        <v>必須</v>
      </c>
      <c r="I42" s="47">
        <f>債務負担管理!$F43</f>
        <v>0</v>
      </c>
      <c r="K42" s="46">
        <f>共通項目!$G43</f>
        <v>0</v>
      </c>
      <c r="L42" s="39">
        <f>予算編成!$G43</f>
        <v>0</v>
      </c>
      <c r="M42" s="39">
        <f>執行管理!$G43</f>
        <v>0</v>
      </c>
      <c r="N42" s="39">
        <f>決算統計!$G43</f>
        <v>0</v>
      </c>
      <c r="O42" s="39">
        <f>起債管理!$G43</f>
        <v>0</v>
      </c>
      <c r="P42" s="39">
        <f>備品管理!$G43</f>
        <v>0</v>
      </c>
      <c r="Q42" s="39">
        <f>業者管理!$G43</f>
        <v>0</v>
      </c>
      <c r="R42" s="39">
        <f>契約管理!$G43</f>
        <v>0</v>
      </c>
      <c r="S42" s="47">
        <f>債務負担管理!$G43</f>
        <v>0</v>
      </c>
      <c r="Y42" s="46">
        <f>IFERROR(IF(AND(A42="必須",K42="◎"),計算!$V$3,IF(AND(A42="必須",K42="○"),計算!$V$4,IF(AND(A42="必須",K42="△"),計算!$V$5,IF(AND(A42="必須",K42="×"),計算!$V$6,IF(AND(A42="要望",K42="◎"),計算!$W$3,IF(AND(A42="要望",K42="○"),計算!$W$4,IF(AND(A42="要望",K42="△"),計算!$W$5,IF(AND(A42="要望",K42="×"),計算!$W$6,0)))))))),"")</f>
        <v>0</v>
      </c>
      <c r="Z42" s="39">
        <f>IFERROR(IF(AND(B42="必須",L42="◎"),計算!$V$3,IF(AND(B42="必須",L42="○"),計算!$V$4,IF(AND(B42="必須",L42="△"),計算!$V$5,IF(AND(B42="必須",L42="×"),計算!$V$6,IF(AND(B42="要望",L42="◎"),計算!$W$3,IF(AND(B42="要望",L42="○"),計算!$W$4,IF(AND(B42="要望",L42="△"),計算!$W$5,IF(AND(B42="要望",L42="×"),計算!$W$6,0)))))))),"")</f>
        <v>0</v>
      </c>
      <c r="AA42" s="39">
        <f>IFERROR(IF(AND(C42="必須",M42="◎"),計算!$V$3,IF(AND(C42="必須",M42="○"),計算!$V$4,IF(AND(C42="必須",M42="△"),計算!$V$5,IF(AND(C42="必須",M42="×"),計算!$V$6,IF(AND(C42="要望",M42="◎"),計算!$W$3,IF(AND(C42="要望",M42="○"),計算!$W$4,IF(AND(C42="要望",M42="△"),計算!$W$5,IF(AND(C42="要望",M42="×"),計算!$W$6,0)))))))),"")</f>
        <v>0</v>
      </c>
      <c r="AB42" s="39">
        <f>IFERROR(IF(AND(D42="必須",N42="◎"),計算!$V$3,IF(AND(D42="必須",N42="○"),計算!$V$4,IF(AND(D42="必須",N42="△"),計算!$V$5,IF(AND(D42="必須",N42="×"),計算!$V$6,IF(AND(D42="要望",N42="◎"),計算!$W$3,IF(AND(D42="要望",N42="○"),計算!$W$4,IF(AND(D42="要望",N42="△"),計算!$W$5,IF(AND(D42="要望",N42="×"),計算!$W$6,0)))))))),"")</f>
        <v>0</v>
      </c>
      <c r="AC42" s="39">
        <f>IFERROR(IF(AND(E42="必須",O42="◎"),計算!$V$3,IF(AND(E42="必須",O42="○"),計算!$V$4,IF(AND(E42="必須",O42="△"),計算!$V$5,IF(AND(E42="必須",O42="×"),計算!$V$6,IF(AND(E42="要望",O42="◎"),計算!$W$3,IF(AND(E42="要望",O42="○"),計算!$W$4,IF(AND(E42="要望",O42="△"),計算!$W$5,IF(AND(E42="要望",O42="×"),計算!$W$6,0)))))))),"")</f>
        <v>0</v>
      </c>
      <c r="AD42" s="39">
        <f>IFERROR(IF(AND(F42="必須",P42="◎"),計算!$V$3,IF(AND(F42="必須",P42="○"),計算!$V$4,IF(AND(F42="必須",P42="△"),計算!$V$5,IF(AND(F42="必須",P42="×"),計算!$V$6,IF(AND(F42="要望",P42="◎"),計算!$W$3,IF(AND(F42="要望",P42="○"),計算!$W$4,IF(AND(F42="要望",P42="△"),計算!$W$5,IF(AND(F42="要望",P42="×"),計算!$W$6,0)))))))),"")</f>
        <v>0</v>
      </c>
      <c r="AE42" s="39">
        <f>IFERROR(IF(AND(G42="必須",Q42="◎"),計算!$V$3,IF(AND(G42="必須",Q42="○"),計算!$V$4,IF(AND(G42="必須",Q42="△"),計算!$V$5,IF(AND(G42="必須",Q42="×"),計算!$V$6,IF(AND(G42="要望",Q42="◎"),計算!$W$3,IF(AND(G42="要望",Q42="○"),計算!$W$4,IF(AND(G42="要望",Q42="△"),計算!$W$5,IF(AND(G42="要望",Q42="×"),計算!$W$6,0)))))))),"")</f>
        <v>0</v>
      </c>
      <c r="AF42" s="39">
        <f>IFERROR(IF(AND(H42="必須",R42="◎"),計算!$V$3,IF(AND(H42="必須",R42="○"),計算!$V$4,IF(AND(H42="必須",R42="△"),計算!$V$5,IF(AND(H42="必須",R42="×"),計算!$V$6,IF(AND(H42="要望",R42="◎"),計算!$W$3,IF(AND(H42="要望",R42="○"),計算!$W$4,IF(AND(H42="要望",R42="△"),計算!$W$5,IF(AND(H42="要望",R42="×"),計算!$W$6,0)))))))),"")</f>
        <v>0</v>
      </c>
      <c r="AG42" s="47">
        <f>IFERROR(IF(AND(I42="必須",S42="◎"),計算!$V$3,IF(AND(I42="必須",S42="○"),計算!$V$4,IF(AND(I42="必須",S42="△"),計算!$V$5,IF(AND(I42="必須",S42="×"),計算!$V$6,IF(AND(I42="要望",S42="◎"),計算!$W$3,IF(AND(I42="要望",S42="○"),計算!$W$4,IF(AND(I42="要望",S42="△"),計算!$W$5,IF(AND(I42="要望",S42="×"),計算!$W$6,0)))))))),"")</f>
        <v>0</v>
      </c>
      <c r="AI42" s="38"/>
      <c r="AJ42" s="38"/>
      <c r="AK42" s="38"/>
    </row>
    <row r="43" spans="1:37" x14ac:dyDescent="0.15">
      <c r="A43" s="46">
        <f>共通項目!$F44</f>
        <v>0</v>
      </c>
      <c r="B43" s="39" t="str">
        <f>予算編成!$F44</f>
        <v>必須</v>
      </c>
      <c r="C43" s="39" t="str">
        <f>執行管理!$F44</f>
        <v>必須</v>
      </c>
      <c r="D43" s="39">
        <f>決算統計!$F44</f>
        <v>0</v>
      </c>
      <c r="E43" s="39">
        <f>起債管理!$F44</f>
        <v>0</v>
      </c>
      <c r="F43" s="39">
        <f>備品管理!$F44</f>
        <v>0</v>
      </c>
      <c r="G43" s="39">
        <f>業者管理!$F44</f>
        <v>0</v>
      </c>
      <c r="H43" s="39" t="str">
        <f>契約管理!$F44</f>
        <v>必須</v>
      </c>
      <c r="I43" s="47">
        <f>債務負担管理!$F44</f>
        <v>0</v>
      </c>
      <c r="K43" s="46">
        <f>共通項目!$G44</f>
        <v>0</v>
      </c>
      <c r="L43" s="39">
        <f>予算編成!$G44</f>
        <v>0</v>
      </c>
      <c r="M43" s="39">
        <f>執行管理!$G44</f>
        <v>0</v>
      </c>
      <c r="N43" s="39">
        <f>決算統計!$G44</f>
        <v>0</v>
      </c>
      <c r="O43" s="39">
        <f>起債管理!$G44</f>
        <v>0</v>
      </c>
      <c r="P43" s="39">
        <f>備品管理!$G44</f>
        <v>0</v>
      </c>
      <c r="Q43" s="39">
        <f>業者管理!$G44</f>
        <v>0</v>
      </c>
      <c r="R43" s="39">
        <f>契約管理!$G44</f>
        <v>0</v>
      </c>
      <c r="S43" s="47">
        <f>債務負担管理!$G44</f>
        <v>0</v>
      </c>
      <c r="Y43" s="46">
        <f>IFERROR(IF(AND(A43="必須",K43="◎"),計算!$V$3,IF(AND(A43="必須",K43="○"),計算!$V$4,IF(AND(A43="必須",K43="△"),計算!$V$5,IF(AND(A43="必須",K43="×"),計算!$V$6,IF(AND(A43="要望",K43="◎"),計算!$W$3,IF(AND(A43="要望",K43="○"),計算!$W$4,IF(AND(A43="要望",K43="△"),計算!$W$5,IF(AND(A43="要望",K43="×"),計算!$W$6,0)))))))),"")</f>
        <v>0</v>
      </c>
      <c r="Z43" s="39">
        <f>IFERROR(IF(AND(B43="必須",L43="◎"),計算!$V$3,IF(AND(B43="必須",L43="○"),計算!$V$4,IF(AND(B43="必須",L43="△"),計算!$V$5,IF(AND(B43="必須",L43="×"),計算!$V$6,IF(AND(B43="要望",L43="◎"),計算!$W$3,IF(AND(B43="要望",L43="○"),計算!$W$4,IF(AND(B43="要望",L43="△"),計算!$W$5,IF(AND(B43="要望",L43="×"),計算!$W$6,0)))))))),"")</f>
        <v>0</v>
      </c>
      <c r="AA43" s="39">
        <f>IFERROR(IF(AND(C43="必須",M43="◎"),計算!$V$3,IF(AND(C43="必須",M43="○"),計算!$V$4,IF(AND(C43="必須",M43="△"),計算!$V$5,IF(AND(C43="必須",M43="×"),計算!$V$6,IF(AND(C43="要望",M43="◎"),計算!$W$3,IF(AND(C43="要望",M43="○"),計算!$W$4,IF(AND(C43="要望",M43="△"),計算!$W$5,IF(AND(C43="要望",M43="×"),計算!$W$6,0)))))))),"")</f>
        <v>0</v>
      </c>
      <c r="AB43" s="39">
        <f>IFERROR(IF(AND(D43="必須",N43="◎"),計算!$V$3,IF(AND(D43="必須",N43="○"),計算!$V$4,IF(AND(D43="必須",N43="△"),計算!$V$5,IF(AND(D43="必須",N43="×"),計算!$V$6,IF(AND(D43="要望",N43="◎"),計算!$W$3,IF(AND(D43="要望",N43="○"),計算!$W$4,IF(AND(D43="要望",N43="△"),計算!$W$5,IF(AND(D43="要望",N43="×"),計算!$W$6,0)))))))),"")</f>
        <v>0</v>
      </c>
      <c r="AC43" s="39">
        <f>IFERROR(IF(AND(E43="必須",O43="◎"),計算!$V$3,IF(AND(E43="必須",O43="○"),計算!$V$4,IF(AND(E43="必須",O43="△"),計算!$V$5,IF(AND(E43="必須",O43="×"),計算!$V$6,IF(AND(E43="要望",O43="◎"),計算!$W$3,IF(AND(E43="要望",O43="○"),計算!$W$4,IF(AND(E43="要望",O43="△"),計算!$W$5,IF(AND(E43="要望",O43="×"),計算!$W$6,0)))))))),"")</f>
        <v>0</v>
      </c>
      <c r="AD43" s="39">
        <f>IFERROR(IF(AND(F43="必須",P43="◎"),計算!$V$3,IF(AND(F43="必須",P43="○"),計算!$V$4,IF(AND(F43="必須",P43="△"),計算!$V$5,IF(AND(F43="必須",P43="×"),計算!$V$6,IF(AND(F43="要望",P43="◎"),計算!$W$3,IF(AND(F43="要望",P43="○"),計算!$W$4,IF(AND(F43="要望",P43="△"),計算!$W$5,IF(AND(F43="要望",P43="×"),計算!$W$6,0)))))))),"")</f>
        <v>0</v>
      </c>
      <c r="AE43" s="39">
        <f>IFERROR(IF(AND(G43="必須",Q43="◎"),計算!$V$3,IF(AND(G43="必須",Q43="○"),計算!$V$4,IF(AND(G43="必須",Q43="△"),計算!$V$5,IF(AND(G43="必須",Q43="×"),計算!$V$6,IF(AND(G43="要望",Q43="◎"),計算!$W$3,IF(AND(G43="要望",Q43="○"),計算!$W$4,IF(AND(G43="要望",Q43="△"),計算!$W$5,IF(AND(G43="要望",Q43="×"),計算!$W$6,0)))))))),"")</f>
        <v>0</v>
      </c>
      <c r="AF43" s="39">
        <f>IFERROR(IF(AND(H43="必須",R43="◎"),計算!$V$3,IF(AND(H43="必須",R43="○"),計算!$V$4,IF(AND(H43="必須",R43="△"),計算!$V$5,IF(AND(H43="必須",R43="×"),計算!$V$6,IF(AND(H43="要望",R43="◎"),計算!$W$3,IF(AND(H43="要望",R43="○"),計算!$W$4,IF(AND(H43="要望",R43="△"),計算!$W$5,IF(AND(H43="要望",R43="×"),計算!$W$6,0)))))))),"")</f>
        <v>0</v>
      </c>
      <c r="AG43" s="47">
        <f>IFERROR(IF(AND(I43="必須",S43="◎"),計算!$V$3,IF(AND(I43="必須",S43="○"),計算!$V$4,IF(AND(I43="必須",S43="△"),計算!$V$5,IF(AND(I43="必須",S43="×"),計算!$V$6,IF(AND(I43="要望",S43="◎"),計算!$W$3,IF(AND(I43="要望",S43="○"),計算!$W$4,IF(AND(I43="要望",S43="△"),計算!$W$5,IF(AND(I43="要望",S43="×"),計算!$W$6,0)))))))),"")</f>
        <v>0</v>
      </c>
      <c r="AI43" s="38"/>
      <c r="AJ43" s="38"/>
      <c r="AK43" s="38"/>
    </row>
    <row r="44" spans="1:37" x14ac:dyDescent="0.15">
      <c r="A44" s="46">
        <f>共通項目!$F45</f>
        <v>0</v>
      </c>
      <c r="B44" s="39" t="str">
        <f>予算編成!$F45</f>
        <v>必須</v>
      </c>
      <c r="C44" s="39" t="str">
        <f>執行管理!$F45</f>
        <v>必須</v>
      </c>
      <c r="D44" s="39">
        <f>決算統計!$F45</f>
        <v>0</v>
      </c>
      <c r="E44" s="39">
        <f>起債管理!$F45</f>
        <v>0</v>
      </c>
      <c r="F44" s="39">
        <f>備品管理!$F45</f>
        <v>0</v>
      </c>
      <c r="G44" s="39">
        <f>業者管理!$F45</f>
        <v>0</v>
      </c>
      <c r="H44" s="39" t="str">
        <f>契約管理!$F45</f>
        <v>必須</v>
      </c>
      <c r="I44" s="47">
        <f>債務負担管理!$F45</f>
        <v>0</v>
      </c>
      <c r="K44" s="46">
        <f>共通項目!$G45</f>
        <v>0</v>
      </c>
      <c r="L44" s="39">
        <f>予算編成!$G45</f>
        <v>0</v>
      </c>
      <c r="M44" s="39">
        <f>執行管理!$G45</f>
        <v>0</v>
      </c>
      <c r="N44" s="39">
        <f>決算統計!$G45</f>
        <v>0</v>
      </c>
      <c r="O44" s="39">
        <f>起債管理!$G45</f>
        <v>0</v>
      </c>
      <c r="P44" s="39">
        <f>備品管理!$G45</f>
        <v>0</v>
      </c>
      <c r="Q44" s="39">
        <f>業者管理!$G45</f>
        <v>0</v>
      </c>
      <c r="R44" s="39">
        <f>契約管理!$G45</f>
        <v>0</v>
      </c>
      <c r="S44" s="47">
        <f>債務負担管理!$G45</f>
        <v>0</v>
      </c>
      <c r="Y44" s="46">
        <f>IFERROR(IF(AND(A44="必須",K44="◎"),計算!$V$3,IF(AND(A44="必須",K44="○"),計算!$V$4,IF(AND(A44="必須",K44="△"),計算!$V$5,IF(AND(A44="必須",K44="×"),計算!$V$6,IF(AND(A44="要望",K44="◎"),計算!$W$3,IF(AND(A44="要望",K44="○"),計算!$W$4,IF(AND(A44="要望",K44="△"),計算!$W$5,IF(AND(A44="要望",K44="×"),計算!$W$6,0)))))))),"")</f>
        <v>0</v>
      </c>
      <c r="Z44" s="39">
        <f>IFERROR(IF(AND(B44="必須",L44="◎"),計算!$V$3,IF(AND(B44="必須",L44="○"),計算!$V$4,IF(AND(B44="必須",L44="△"),計算!$V$5,IF(AND(B44="必須",L44="×"),計算!$V$6,IF(AND(B44="要望",L44="◎"),計算!$W$3,IF(AND(B44="要望",L44="○"),計算!$W$4,IF(AND(B44="要望",L44="△"),計算!$W$5,IF(AND(B44="要望",L44="×"),計算!$W$6,0)))))))),"")</f>
        <v>0</v>
      </c>
      <c r="AA44" s="39">
        <f>IFERROR(IF(AND(C44="必須",M44="◎"),計算!$V$3,IF(AND(C44="必須",M44="○"),計算!$V$4,IF(AND(C44="必須",M44="△"),計算!$V$5,IF(AND(C44="必須",M44="×"),計算!$V$6,IF(AND(C44="要望",M44="◎"),計算!$W$3,IF(AND(C44="要望",M44="○"),計算!$W$4,IF(AND(C44="要望",M44="△"),計算!$W$5,IF(AND(C44="要望",M44="×"),計算!$W$6,0)))))))),"")</f>
        <v>0</v>
      </c>
      <c r="AB44" s="39">
        <f>IFERROR(IF(AND(D44="必須",N44="◎"),計算!$V$3,IF(AND(D44="必須",N44="○"),計算!$V$4,IF(AND(D44="必須",N44="△"),計算!$V$5,IF(AND(D44="必須",N44="×"),計算!$V$6,IF(AND(D44="要望",N44="◎"),計算!$W$3,IF(AND(D44="要望",N44="○"),計算!$W$4,IF(AND(D44="要望",N44="△"),計算!$W$5,IF(AND(D44="要望",N44="×"),計算!$W$6,0)))))))),"")</f>
        <v>0</v>
      </c>
      <c r="AC44" s="39">
        <f>IFERROR(IF(AND(E44="必須",O44="◎"),計算!$V$3,IF(AND(E44="必須",O44="○"),計算!$V$4,IF(AND(E44="必須",O44="△"),計算!$V$5,IF(AND(E44="必須",O44="×"),計算!$V$6,IF(AND(E44="要望",O44="◎"),計算!$W$3,IF(AND(E44="要望",O44="○"),計算!$W$4,IF(AND(E44="要望",O44="△"),計算!$W$5,IF(AND(E44="要望",O44="×"),計算!$W$6,0)))))))),"")</f>
        <v>0</v>
      </c>
      <c r="AD44" s="39">
        <f>IFERROR(IF(AND(F44="必須",P44="◎"),計算!$V$3,IF(AND(F44="必須",P44="○"),計算!$V$4,IF(AND(F44="必須",P44="△"),計算!$V$5,IF(AND(F44="必須",P44="×"),計算!$V$6,IF(AND(F44="要望",P44="◎"),計算!$W$3,IF(AND(F44="要望",P44="○"),計算!$W$4,IF(AND(F44="要望",P44="△"),計算!$W$5,IF(AND(F44="要望",P44="×"),計算!$W$6,0)))))))),"")</f>
        <v>0</v>
      </c>
      <c r="AE44" s="39">
        <f>IFERROR(IF(AND(G44="必須",Q44="◎"),計算!$V$3,IF(AND(G44="必須",Q44="○"),計算!$V$4,IF(AND(G44="必須",Q44="△"),計算!$V$5,IF(AND(G44="必須",Q44="×"),計算!$V$6,IF(AND(G44="要望",Q44="◎"),計算!$W$3,IF(AND(G44="要望",Q44="○"),計算!$W$4,IF(AND(G44="要望",Q44="△"),計算!$W$5,IF(AND(G44="要望",Q44="×"),計算!$W$6,0)))))))),"")</f>
        <v>0</v>
      </c>
      <c r="AF44" s="39">
        <f>IFERROR(IF(AND(H44="必須",R44="◎"),計算!$V$3,IF(AND(H44="必須",R44="○"),計算!$V$4,IF(AND(H44="必須",R44="△"),計算!$V$5,IF(AND(H44="必須",R44="×"),計算!$V$6,IF(AND(H44="要望",R44="◎"),計算!$W$3,IF(AND(H44="要望",R44="○"),計算!$W$4,IF(AND(H44="要望",R44="△"),計算!$W$5,IF(AND(H44="要望",R44="×"),計算!$W$6,0)))))))),"")</f>
        <v>0</v>
      </c>
      <c r="AG44" s="47">
        <f>IFERROR(IF(AND(I44="必須",S44="◎"),計算!$V$3,IF(AND(I44="必須",S44="○"),計算!$V$4,IF(AND(I44="必須",S44="△"),計算!$V$5,IF(AND(I44="必須",S44="×"),計算!$V$6,IF(AND(I44="要望",S44="◎"),計算!$W$3,IF(AND(I44="要望",S44="○"),計算!$W$4,IF(AND(I44="要望",S44="△"),計算!$W$5,IF(AND(I44="要望",S44="×"),計算!$W$6,0)))))))),"")</f>
        <v>0</v>
      </c>
      <c r="AI44" s="38"/>
      <c r="AJ44" s="38"/>
      <c r="AK44" s="38"/>
    </row>
    <row r="45" spans="1:37" x14ac:dyDescent="0.15">
      <c r="A45" s="46">
        <f>共通項目!$F46</f>
        <v>0</v>
      </c>
      <c r="B45" s="39" t="str">
        <f>予算編成!$F46</f>
        <v>必須</v>
      </c>
      <c r="C45" s="39" t="str">
        <f>執行管理!$F46</f>
        <v>必須</v>
      </c>
      <c r="D45" s="39">
        <f>決算統計!$F46</f>
        <v>0</v>
      </c>
      <c r="E45" s="39">
        <f>起債管理!$F46</f>
        <v>0</v>
      </c>
      <c r="F45" s="39">
        <f>備品管理!$F46</f>
        <v>0</v>
      </c>
      <c r="G45" s="39">
        <f>業者管理!$F46</f>
        <v>0</v>
      </c>
      <c r="H45" s="39" t="str">
        <f>契約管理!$F46</f>
        <v>必須</v>
      </c>
      <c r="I45" s="47">
        <f>債務負担管理!$F46</f>
        <v>0</v>
      </c>
      <c r="K45" s="46">
        <f>共通項目!$G46</f>
        <v>0</v>
      </c>
      <c r="L45" s="39">
        <f>予算編成!$G46</f>
        <v>0</v>
      </c>
      <c r="M45" s="39">
        <f>執行管理!$G46</f>
        <v>0</v>
      </c>
      <c r="N45" s="39">
        <f>決算統計!$G46</f>
        <v>0</v>
      </c>
      <c r="O45" s="39">
        <f>起債管理!$G46</f>
        <v>0</v>
      </c>
      <c r="P45" s="39">
        <f>備品管理!$G46</f>
        <v>0</v>
      </c>
      <c r="Q45" s="39">
        <f>業者管理!$G46</f>
        <v>0</v>
      </c>
      <c r="R45" s="39">
        <f>契約管理!$G46</f>
        <v>0</v>
      </c>
      <c r="S45" s="47">
        <f>債務負担管理!$G46</f>
        <v>0</v>
      </c>
      <c r="Y45" s="46">
        <f>IFERROR(IF(AND(A45="必須",K45="◎"),計算!$V$3,IF(AND(A45="必須",K45="○"),計算!$V$4,IF(AND(A45="必須",K45="△"),計算!$V$5,IF(AND(A45="必須",K45="×"),計算!$V$6,IF(AND(A45="要望",K45="◎"),計算!$W$3,IF(AND(A45="要望",K45="○"),計算!$W$4,IF(AND(A45="要望",K45="△"),計算!$W$5,IF(AND(A45="要望",K45="×"),計算!$W$6,0)))))))),"")</f>
        <v>0</v>
      </c>
      <c r="Z45" s="39">
        <f>IFERROR(IF(AND(B45="必須",L45="◎"),計算!$V$3,IF(AND(B45="必須",L45="○"),計算!$V$4,IF(AND(B45="必須",L45="△"),計算!$V$5,IF(AND(B45="必須",L45="×"),計算!$V$6,IF(AND(B45="要望",L45="◎"),計算!$W$3,IF(AND(B45="要望",L45="○"),計算!$W$4,IF(AND(B45="要望",L45="△"),計算!$W$5,IF(AND(B45="要望",L45="×"),計算!$W$6,0)))))))),"")</f>
        <v>0</v>
      </c>
      <c r="AA45" s="39">
        <f>IFERROR(IF(AND(C45="必須",M45="◎"),計算!$V$3,IF(AND(C45="必須",M45="○"),計算!$V$4,IF(AND(C45="必須",M45="△"),計算!$V$5,IF(AND(C45="必須",M45="×"),計算!$V$6,IF(AND(C45="要望",M45="◎"),計算!$W$3,IF(AND(C45="要望",M45="○"),計算!$W$4,IF(AND(C45="要望",M45="△"),計算!$W$5,IF(AND(C45="要望",M45="×"),計算!$W$6,0)))))))),"")</f>
        <v>0</v>
      </c>
      <c r="AB45" s="39">
        <f>IFERROR(IF(AND(D45="必須",N45="◎"),計算!$V$3,IF(AND(D45="必須",N45="○"),計算!$V$4,IF(AND(D45="必須",N45="△"),計算!$V$5,IF(AND(D45="必須",N45="×"),計算!$V$6,IF(AND(D45="要望",N45="◎"),計算!$W$3,IF(AND(D45="要望",N45="○"),計算!$W$4,IF(AND(D45="要望",N45="△"),計算!$W$5,IF(AND(D45="要望",N45="×"),計算!$W$6,0)))))))),"")</f>
        <v>0</v>
      </c>
      <c r="AC45" s="39">
        <f>IFERROR(IF(AND(E45="必須",O45="◎"),計算!$V$3,IF(AND(E45="必須",O45="○"),計算!$V$4,IF(AND(E45="必須",O45="△"),計算!$V$5,IF(AND(E45="必須",O45="×"),計算!$V$6,IF(AND(E45="要望",O45="◎"),計算!$W$3,IF(AND(E45="要望",O45="○"),計算!$W$4,IF(AND(E45="要望",O45="△"),計算!$W$5,IF(AND(E45="要望",O45="×"),計算!$W$6,0)))))))),"")</f>
        <v>0</v>
      </c>
      <c r="AD45" s="39">
        <f>IFERROR(IF(AND(F45="必須",P45="◎"),計算!$V$3,IF(AND(F45="必須",P45="○"),計算!$V$4,IF(AND(F45="必須",P45="△"),計算!$V$5,IF(AND(F45="必須",P45="×"),計算!$V$6,IF(AND(F45="要望",P45="◎"),計算!$W$3,IF(AND(F45="要望",P45="○"),計算!$W$4,IF(AND(F45="要望",P45="△"),計算!$W$5,IF(AND(F45="要望",P45="×"),計算!$W$6,0)))))))),"")</f>
        <v>0</v>
      </c>
      <c r="AE45" s="39">
        <f>IFERROR(IF(AND(G45="必須",Q45="◎"),計算!$V$3,IF(AND(G45="必須",Q45="○"),計算!$V$4,IF(AND(G45="必須",Q45="△"),計算!$V$5,IF(AND(G45="必須",Q45="×"),計算!$V$6,IF(AND(G45="要望",Q45="◎"),計算!$W$3,IF(AND(G45="要望",Q45="○"),計算!$W$4,IF(AND(G45="要望",Q45="△"),計算!$W$5,IF(AND(G45="要望",Q45="×"),計算!$W$6,0)))))))),"")</f>
        <v>0</v>
      </c>
      <c r="AF45" s="39">
        <f>IFERROR(IF(AND(H45="必須",R45="◎"),計算!$V$3,IF(AND(H45="必須",R45="○"),計算!$V$4,IF(AND(H45="必須",R45="△"),計算!$V$5,IF(AND(H45="必須",R45="×"),計算!$V$6,IF(AND(H45="要望",R45="◎"),計算!$W$3,IF(AND(H45="要望",R45="○"),計算!$W$4,IF(AND(H45="要望",R45="△"),計算!$W$5,IF(AND(H45="要望",R45="×"),計算!$W$6,0)))))))),"")</f>
        <v>0</v>
      </c>
      <c r="AG45" s="47">
        <f>IFERROR(IF(AND(I45="必須",S45="◎"),計算!$V$3,IF(AND(I45="必須",S45="○"),計算!$V$4,IF(AND(I45="必須",S45="△"),計算!$V$5,IF(AND(I45="必須",S45="×"),計算!$V$6,IF(AND(I45="要望",S45="◎"),計算!$W$3,IF(AND(I45="要望",S45="○"),計算!$W$4,IF(AND(I45="要望",S45="△"),計算!$W$5,IF(AND(I45="要望",S45="×"),計算!$W$6,0)))))))),"")</f>
        <v>0</v>
      </c>
      <c r="AI45" s="38"/>
      <c r="AJ45" s="38"/>
      <c r="AK45" s="38"/>
    </row>
    <row r="46" spans="1:37" x14ac:dyDescent="0.15">
      <c r="A46" s="46">
        <f>共通項目!$F47</f>
        <v>0</v>
      </c>
      <c r="B46" s="39" t="str">
        <f>予算編成!$F47</f>
        <v>必須</v>
      </c>
      <c r="C46" s="39" t="str">
        <f>執行管理!$F47</f>
        <v>必須</v>
      </c>
      <c r="D46" s="39">
        <f>決算統計!$F47</f>
        <v>0</v>
      </c>
      <c r="E46" s="39">
        <f>起債管理!$F47</f>
        <v>0</v>
      </c>
      <c r="F46" s="39">
        <f>備品管理!$F47</f>
        <v>0</v>
      </c>
      <c r="G46" s="39">
        <f>業者管理!$F47</f>
        <v>0</v>
      </c>
      <c r="H46" s="39" t="str">
        <f>契約管理!$F47</f>
        <v>必須</v>
      </c>
      <c r="I46" s="47">
        <f>債務負担管理!$F47</f>
        <v>0</v>
      </c>
      <c r="K46" s="46">
        <f>共通項目!$G47</f>
        <v>0</v>
      </c>
      <c r="L46" s="39">
        <f>予算編成!$G47</f>
        <v>0</v>
      </c>
      <c r="M46" s="39">
        <f>執行管理!$G47</f>
        <v>0</v>
      </c>
      <c r="N46" s="39">
        <f>決算統計!$G47</f>
        <v>0</v>
      </c>
      <c r="O46" s="39">
        <f>起債管理!$G47</f>
        <v>0</v>
      </c>
      <c r="P46" s="39">
        <f>備品管理!$G47</f>
        <v>0</v>
      </c>
      <c r="Q46" s="39">
        <f>業者管理!$G47</f>
        <v>0</v>
      </c>
      <c r="R46" s="39">
        <f>契約管理!$G47</f>
        <v>0</v>
      </c>
      <c r="S46" s="47">
        <f>債務負担管理!$G47</f>
        <v>0</v>
      </c>
      <c r="Y46" s="46">
        <f>IFERROR(IF(AND(A46="必須",K46="◎"),計算!$V$3,IF(AND(A46="必須",K46="○"),計算!$V$4,IF(AND(A46="必須",K46="△"),計算!$V$5,IF(AND(A46="必須",K46="×"),計算!$V$6,IF(AND(A46="要望",K46="◎"),計算!$W$3,IF(AND(A46="要望",K46="○"),計算!$W$4,IF(AND(A46="要望",K46="△"),計算!$W$5,IF(AND(A46="要望",K46="×"),計算!$W$6,0)))))))),"")</f>
        <v>0</v>
      </c>
      <c r="Z46" s="39">
        <f>IFERROR(IF(AND(B46="必須",L46="◎"),計算!$V$3,IF(AND(B46="必須",L46="○"),計算!$V$4,IF(AND(B46="必須",L46="△"),計算!$V$5,IF(AND(B46="必須",L46="×"),計算!$V$6,IF(AND(B46="要望",L46="◎"),計算!$W$3,IF(AND(B46="要望",L46="○"),計算!$W$4,IF(AND(B46="要望",L46="△"),計算!$W$5,IF(AND(B46="要望",L46="×"),計算!$W$6,0)))))))),"")</f>
        <v>0</v>
      </c>
      <c r="AA46" s="39">
        <f>IFERROR(IF(AND(C46="必須",M46="◎"),計算!$V$3,IF(AND(C46="必須",M46="○"),計算!$V$4,IF(AND(C46="必須",M46="△"),計算!$V$5,IF(AND(C46="必須",M46="×"),計算!$V$6,IF(AND(C46="要望",M46="◎"),計算!$W$3,IF(AND(C46="要望",M46="○"),計算!$W$4,IF(AND(C46="要望",M46="△"),計算!$W$5,IF(AND(C46="要望",M46="×"),計算!$W$6,0)))))))),"")</f>
        <v>0</v>
      </c>
      <c r="AB46" s="39">
        <f>IFERROR(IF(AND(D46="必須",N46="◎"),計算!$V$3,IF(AND(D46="必須",N46="○"),計算!$V$4,IF(AND(D46="必須",N46="△"),計算!$V$5,IF(AND(D46="必須",N46="×"),計算!$V$6,IF(AND(D46="要望",N46="◎"),計算!$W$3,IF(AND(D46="要望",N46="○"),計算!$W$4,IF(AND(D46="要望",N46="△"),計算!$W$5,IF(AND(D46="要望",N46="×"),計算!$W$6,0)))))))),"")</f>
        <v>0</v>
      </c>
      <c r="AC46" s="39">
        <f>IFERROR(IF(AND(E46="必須",O46="◎"),計算!$V$3,IF(AND(E46="必須",O46="○"),計算!$V$4,IF(AND(E46="必須",O46="△"),計算!$V$5,IF(AND(E46="必須",O46="×"),計算!$V$6,IF(AND(E46="要望",O46="◎"),計算!$W$3,IF(AND(E46="要望",O46="○"),計算!$W$4,IF(AND(E46="要望",O46="△"),計算!$W$5,IF(AND(E46="要望",O46="×"),計算!$W$6,0)))))))),"")</f>
        <v>0</v>
      </c>
      <c r="AD46" s="39">
        <f>IFERROR(IF(AND(F46="必須",P46="◎"),計算!$V$3,IF(AND(F46="必須",P46="○"),計算!$V$4,IF(AND(F46="必須",P46="△"),計算!$V$5,IF(AND(F46="必須",P46="×"),計算!$V$6,IF(AND(F46="要望",P46="◎"),計算!$W$3,IF(AND(F46="要望",P46="○"),計算!$W$4,IF(AND(F46="要望",P46="△"),計算!$W$5,IF(AND(F46="要望",P46="×"),計算!$W$6,0)))))))),"")</f>
        <v>0</v>
      </c>
      <c r="AE46" s="39">
        <f>IFERROR(IF(AND(G46="必須",Q46="◎"),計算!$V$3,IF(AND(G46="必須",Q46="○"),計算!$V$4,IF(AND(G46="必須",Q46="△"),計算!$V$5,IF(AND(G46="必須",Q46="×"),計算!$V$6,IF(AND(G46="要望",Q46="◎"),計算!$W$3,IF(AND(G46="要望",Q46="○"),計算!$W$4,IF(AND(G46="要望",Q46="△"),計算!$W$5,IF(AND(G46="要望",Q46="×"),計算!$W$6,0)))))))),"")</f>
        <v>0</v>
      </c>
      <c r="AF46" s="39">
        <f>IFERROR(IF(AND(H46="必須",R46="◎"),計算!$V$3,IF(AND(H46="必須",R46="○"),計算!$V$4,IF(AND(H46="必須",R46="△"),計算!$V$5,IF(AND(H46="必須",R46="×"),計算!$V$6,IF(AND(H46="要望",R46="◎"),計算!$W$3,IF(AND(H46="要望",R46="○"),計算!$W$4,IF(AND(H46="要望",R46="△"),計算!$W$5,IF(AND(H46="要望",R46="×"),計算!$W$6,0)))))))),"")</f>
        <v>0</v>
      </c>
      <c r="AG46" s="47">
        <f>IFERROR(IF(AND(I46="必須",S46="◎"),計算!$V$3,IF(AND(I46="必須",S46="○"),計算!$V$4,IF(AND(I46="必須",S46="△"),計算!$V$5,IF(AND(I46="必須",S46="×"),計算!$V$6,IF(AND(I46="要望",S46="◎"),計算!$W$3,IF(AND(I46="要望",S46="○"),計算!$W$4,IF(AND(I46="要望",S46="△"),計算!$W$5,IF(AND(I46="要望",S46="×"),計算!$W$6,0)))))))),"")</f>
        <v>0</v>
      </c>
      <c r="AI46" s="38"/>
      <c r="AJ46" s="38"/>
      <c r="AK46" s="38"/>
    </row>
    <row r="47" spans="1:37" x14ac:dyDescent="0.15">
      <c r="A47" s="46">
        <f>共通項目!$F48</f>
        <v>0</v>
      </c>
      <c r="B47" s="39" t="str">
        <f>予算編成!$F48</f>
        <v>必須</v>
      </c>
      <c r="C47" s="39" t="str">
        <f>執行管理!$F48</f>
        <v>必須</v>
      </c>
      <c r="D47" s="39">
        <f>決算統計!$F48</f>
        <v>0</v>
      </c>
      <c r="E47" s="39">
        <f>起債管理!$F48</f>
        <v>0</v>
      </c>
      <c r="F47" s="39">
        <f>備品管理!$F48</f>
        <v>0</v>
      </c>
      <c r="G47" s="39">
        <f>業者管理!$F48</f>
        <v>0</v>
      </c>
      <c r="H47" s="39" t="str">
        <f>契約管理!$F48</f>
        <v>必須</v>
      </c>
      <c r="I47" s="47">
        <f>債務負担管理!$F48</f>
        <v>0</v>
      </c>
      <c r="K47" s="46">
        <f>共通項目!$G48</f>
        <v>0</v>
      </c>
      <c r="L47" s="39">
        <f>予算編成!$G48</f>
        <v>0</v>
      </c>
      <c r="M47" s="39">
        <f>執行管理!$G48</f>
        <v>0</v>
      </c>
      <c r="N47" s="39">
        <f>決算統計!$G48</f>
        <v>0</v>
      </c>
      <c r="O47" s="39">
        <f>起債管理!$G48</f>
        <v>0</v>
      </c>
      <c r="P47" s="39">
        <f>備品管理!$G48</f>
        <v>0</v>
      </c>
      <c r="Q47" s="39">
        <f>業者管理!$G48</f>
        <v>0</v>
      </c>
      <c r="R47" s="39">
        <f>契約管理!$G48</f>
        <v>0</v>
      </c>
      <c r="S47" s="47">
        <f>債務負担管理!$G48</f>
        <v>0</v>
      </c>
      <c r="Y47" s="46">
        <f>IFERROR(IF(AND(A47="必須",K47="◎"),計算!$V$3,IF(AND(A47="必須",K47="○"),計算!$V$4,IF(AND(A47="必須",K47="△"),計算!$V$5,IF(AND(A47="必須",K47="×"),計算!$V$6,IF(AND(A47="要望",K47="◎"),計算!$W$3,IF(AND(A47="要望",K47="○"),計算!$W$4,IF(AND(A47="要望",K47="△"),計算!$W$5,IF(AND(A47="要望",K47="×"),計算!$W$6,0)))))))),"")</f>
        <v>0</v>
      </c>
      <c r="Z47" s="39">
        <f>IFERROR(IF(AND(B47="必須",L47="◎"),計算!$V$3,IF(AND(B47="必須",L47="○"),計算!$V$4,IF(AND(B47="必須",L47="△"),計算!$V$5,IF(AND(B47="必須",L47="×"),計算!$V$6,IF(AND(B47="要望",L47="◎"),計算!$W$3,IF(AND(B47="要望",L47="○"),計算!$W$4,IF(AND(B47="要望",L47="△"),計算!$W$5,IF(AND(B47="要望",L47="×"),計算!$W$6,0)))))))),"")</f>
        <v>0</v>
      </c>
      <c r="AA47" s="39">
        <f>IFERROR(IF(AND(C47="必須",M47="◎"),計算!$V$3,IF(AND(C47="必須",M47="○"),計算!$V$4,IF(AND(C47="必須",M47="△"),計算!$V$5,IF(AND(C47="必須",M47="×"),計算!$V$6,IF(AND(C47="要望",M47="◎"),計算!$W$3,IF(AND(C47="要望",M47="○"),計算!$W$4,IF(AND(C47="要望",M47="△"),計算!$W$5,IF(AND(C47="要望",M47="×"),計算!$W$6,0)))))))),"")</f>
        <v>0</v>
      </c>
      <c r="AB47" s="39">
        <f>IFERROR(IF(AND(D47="必須",N47="◎"),計算!$V$3,IF(AND(D47="必須",N47="○"),計算!$V$4,IF(AND(D47="必須",N47="△"),計算!$V$5,IF(AND(D47="必須",N47="×"),計算!$V$6,IF(AND(D47="要望",N47="◎"),計算!$W$3,IF(AND(D47="要望",N47="○"),計算!$W$4,IF(AND(D47="要望",N47="△"),計算!$W$5,IF(AND(D47="要望",N47="×"),計算!$W$6,0)))))))),"")</f>
        <v>0</v>
      </c>
      <c r="AC47" s="39">
        <f>IFERROR(IF(AND(E47="必須",O47="◎"),計算!$V$3,IF(AND(E47="必須",O47="○"),計算!$V$4,IF(AND(E47="必須",O47="△"),計算!$V$5,IF(AND(E47="必須",O47="×"),計算!$V$6,IF(AND(E47="要望",O47="◎"),計算!$W$3,IF(AND(E47="要望",O47="○"),計算!$W$4,IF(AND(E47="要望",O47="△"),計算!$W$5,IF(AND(E47="要望",O47="×"),計算!$W$6,0)))))))),"")</f>
        <v>0</v>
      </c>
      <c r="AD47" s="39">
        <f>IFERROR(IF(AND(F47="必須",P47="◎"),計算!$V$3,IF(AND(F47="必須",P47="○"),計算!$V$4,IF(AND(F47="必須",P47="△"),計算!$V$5,IF(AND(F47="必須",P47="×"),計算!$V$6,IF(AND(F47="要望",P47="◎"),計算!$W$3,IF(AND(F47="要望",P47="○"),計算!$W$4,IF(AND(F47="要望",P47="△"),計算!$W$5,IF(AND(F47="要望",P47="×"),計算!$W$6,0)))))))),"")</f>
        <v>0</v>
      </c>
      <c r="AE47" s="39">
        <f>IFERROR(IF(AND(G47="必須",Q47="◎"),計算!$V$3,IF(AND(G47="必須",Q47="○"),計算!$V$4,IF(AND(G47="必須",Q47="△"),計算!$V$5,IF(AND(G47="必須",Q47="×"),計算!$V$6,IF(AND(G47="要望",Q47="◎"),計算!$W$3,IF(AND(G47="要望",Q47="○"),計算!$W$4,IF(AND(G47="要望",Q47="△"),計算!$W$5,IF(AND(G47="要望",Q47="×"),計算!$W$6,0)))))))),"")</f>
        <v>0</v>
      </c>
      <c r="AF47" s="39">
        <f>IFERROR(IF(AND(H47="必須",R47="◎"),計算!$V$3,IF(AND(H47="必須",R47="○"),計算!$V$4,IF(AND(H47="必須",R47="△"),計算!$V$5,IF(AND(H47="必須",R47="×"),計算!$V$6,IF(AND(H47="要望",R47="◎"),計算!$W$3,IF(AND(H47="要望",R47="○"),計算!$W$4,IF(AND(H47="要望",R47="△"),計算!$W$5,IF(AND(H47="要望",R47="×"),計算!$W$6,0)))))))),"")</f>
        <v>0</v>
      </c>
      <c r="AG47" s="47">
        <f>IFERROR(IF(AND(I47="必須",S47="◎"),計算!$V$3,IF(AND(I47="必須",S47="○"),計算!$V$4,IF(AND(I47="必須",S47="△"),計算!$V$5,IF(AND(I47="必須",S47="×"),計算!$V$6,IF(AND(I47="要望",S47="◎"),計算!$W$3,IF(AND(I47="要望",S47="○"),計算!$W$4,IF(AND(I47="要望",S47="△"),計算!$W$5,IF(AND(I47="要望",S47="×"),計算!$W$6,0)))))))),"")</f>
        <v>0</v>
      </c>
      <c r="AI47" s="38"/>
      <c r="AJ47" s="38"/>
      <c r="AK47" s="38"/>
    </row>
    <row r="48" spans="1:37" x14ac:dyDescent="0.15">
      <c r="A48" s="46">
        <f>共通項目!$F49</f>
        <v>0</v>
      </c>
      <c r="B48" s="39" t="str">
        <f>予算編成!$F49</f>
        <v>必須</v>
      </c>
      <c r="C48" s="39" t="str">
        <f>執行管理!$F49</f>
        <v>必須</v>
      </c>
      <c r="D48" s="39">
        <f>決算統計!$F49</f>
        <v>0</v>
      </c>
      <c r="E48" s="39">
        <f>起債管理!$F49</f>
        <v>0</v>
      </c>
      <c r="F48" s="39">
        <f>備品管理!$F49</f>
        <v>0</v>
      </c>
      <c r="G48" s="39">
        <f>業者管理!$F49</f>
        <v>0</v>
      </c>
      <c r="H48" s="39" t="str">
        <f>契約管理!$F49</f>
        <v>必須</v>
      </c>
      <c r="I48" s="47">
        <f>債務負担管理!$F49</f>
        <v>0</v>
      </c>
      <c r="K48" s="46">
        <f>共通項目!$G49</f>
        <v>0</v>
      </c>
      <c r="L48" s="39">
        <f>予算編成!$G49</f>
        <v>0</v>
      </c>
      <c r="M48" s="39">
        <f>執行管理!$G49</f>
        <v>0</v>
      </c>
      <c r="N48" s="39">
        <f>決算統計!$G49</f>
        <v>0</v>
      </c>
      <c r="O48" s="39">
        <f>起債管理!$G49</f>
        <v>0</v>
      </c>
      <c r="P48" s="39">
        <f>備品管理!$G49</f>
        <v>0</v>
      </c>
      <c r="Q48" s="39">
        <f>業者管理!$G49</f>
        <v>0</v>
      </c>
      <c r="R48" s="39">
        <f>契約管理!$G49</f>
        <v>0</v>
      </c>
      <c r="S48" s="47">
        <f>債務負担管理!$G49</f>
        <v>0</v>
      </c>
      <c r="Y48" s="46">
        <f>IFERROR(IF(AND(A48="必須",K48="◎"),計算!$V$3,IF(AND(A48="必須",K48="○"),計算!$V$4,IF(AND(A48="必須",K48="△"),計算!$V$5,IF(AND(A48="必須",K48="×"),計算!$V$6,IF(AND(A48="要望",K48="◎"),計算!$W$3,IF(AND(A48="要望",K48="○"),計算!$W$4,IF(AND(A48="要望",K48="△"),計算!$W$5,IF(AND(A48="要望",K48="×"),計算!$W$6,0)))))))),"")</f>
        <v>0</v>
      </c>
      <c r="Z48" s="39">
        <f>IFERROR(IF(AND(B48="必須",L48="◎"),計算!$V$3,IF(AND(B48="必須",L48="○"),計算!$V$4,IF(AND(B48="必須",L48="△"),計算!$V$5,IF(AND(B48="必須",L48="×"),計算!$V$6,IF(AND(B48="要望",L48="◎"),計算!$W$3,IF(AND(B48="要望",L48="○"),計算!$W$4,IF(AND(B48="要望",L48="△"),計算!$W$5,IF(AND(B48="要望",L48="×"),計算!$W$6,0)))))))),"")</f>
        <v>0</v>
      </c>
      <c r="AA48" s="39">
        <f>IFERROR(IF(AND(C48="必須",M48="◎"),計算!$V$3,IF(AND(C48="必須",M48="○"),計算!$V$4,IF(AND(C48="必須",M48="△"),計算!$V$5,IF(AND(C48="必須",M48="×"),計算!$V$6,IF(AND(C48="要望",M48="◎"),計算!$W$3,IF(AND(C48="要望",M48="○"),計算!$W$4,IF(AND(C48="要望",M48="△"),計算!$W$5,IF(AND(C48="要望",M48="×"),計算!$W$6,0)))))))),"")</f>
        <v>0</v>
      </c>
      <c r="AB48" s="39">
        <f>IFERROR(IF(AND(D48="必須",N48="◎"),計算!$V$3,IF(AND(D48="必須",N48="○"),計算!$V$4,IF(AND(D48="必須",N48="△"),計算!$V$5,IF(AND(D48="必須",N48="×"),計算!$V$6,IF(AND(D48="要望",N48="◎"),計算!$W$3,IF(AND(D48="要望",N48="○"),計算!$W$4,IF(AND(D48="要望",N48="△"),計算!$W$5,IF(AND(D48="要望",N48="×"),計算!$W$6,0)))))))),"")</f>
        <v>0</v>
      </c>
      <c r="AC48" s="39">
        <f>IFERROR(IF(AND(E48="必須",O48="◎"),計算!$V$3,IF(AND(E48="必須",O48="○"),計算!$V$4,IF(AND(E48="必須",O48="△"),計算!$V$5,IF(AND(E48="必須",O48="×"),計算!$V$6,IF(AND(E48="要望",O48="◎"),計算!$W$3,IF(AND(E48="要望",O48="○"),計算!$W$4,IF(AND(E48="要望",O48="△"),計算!$W$5,IF(AND(E48="要望",O48="×"),計算!$W$6,0)))))))),"")</f>
        <v>0</v>
      </c>
      <c r="AD48" s="39">
        <f>IFERROR(IF(AND(F48="必須",P48="◎"),計算!$V$3,IF(AND(F48="必須",P48="○"),計算!$V$4,IF(AND(F48="必須",P48="△"),計算!$V$5,IF(AND(F48="必須",P48="×"),計算!$V$6,IF(AND(F48="要望",P48="◎"),計算!$W$3,IF(AND(F48="要望",P48="○"),計算!$W$4,IF(AND(F48="要望",P48="△"),計算!$W$5,IF(AND(F48="要望",P48="×"),計算!$W$6,0)))))))),"")</f>
        <v>0</v>
      </c>
      <c r="AE48" s="39">
        <f>IFERROR(IF(AND(G48="必須",Q48="◎"),計算!$V$3,IF(AND(G48="必須",Q48="○"),計算!$V$4,IF(AND(G48="必須",Q48="△"),計算!$V$5,IF(AND(G48="必須",Q48="×"),計算!$V$6,IF(AND(G48="要望",Q48="◎"),計算!$W$3,IF(AND(G48="要望",Q48="○"),計算!$W$4,IF(AND(G48="要望",Q48="△"),計算!$W$5,IF(AND(G48="要望",Q48="×"),計算!$W$6,0)))))))),"")</f>
        <v>0</v>
      </c>
      <c r="AF48" s="39">
        <f>IFERROR(IF(AND(H48="必須",R48="◎"),計算!$V$3,IF(AND(H48="必須",R48="○"),計算!$V$4,IF(AND(H48="必須",R48="△"),計算!$V$5,IF(AND(H48="必須",R48="×"),計算!$V$6,IF(AND(H48="要望",R48="◎"),計算!$W$3,IF(AND(H48="要望",R48="○"),計算!$W$4,IF(AND(H48="要望",R48="△"),計算!$W$5,IF(AND(H48="要望",R48="×"),計算!$W$6,0)))))))),"")</f>
        <v>0</v>
      </c>
      <c r="AG48" s="47">
        <f>IFERROR(IF(AND(I48="必須",S48="◎"),計算!$V$3,IF(AND(I48="必須",S48="○"),計算!$V$4,IF(AND(I48="必須",S48="△"),計算!$V$5,IF(AND(I48="必須",S48="×"),計算!$V$6,IF(AND(I48="要望",S48="◎"),計算!$W$3,IF(AND(I48="要望",S48="○"),計算!$W$4,IF(AND(I48="要望",S48="△"),計算!$W$5,IF(AND(I48="要望",S48="×"),計算!$W$6,0)))))))),"")</f>
        <v>0</v>
      </c>
      <c r="AI48" s="38"/>
      <c r="AJ48" s="38"/>
      <c r="AK48" s="38"/>
    </row>
    <row r="49" spans="1:37" x14ac:dyDescent="0.15">
      <c r="A49" s="46">
        <f>共通項目!$F50</f>
        <v>0</v>
      </c>
      <c r="B49" s="39" t="str">
        <f>予算編成!$F50</f>
        <v>必須</v>
      </c>
      <c r="C49" s="39" t="str">
        <f>執行管理!$F50</f>
        <v>必須</v>
      </c>
      <c r="D49" s="39">
        <f>決算統計!$F50</f>
        <v>0</v>
      </c>
      <c r="E49" s="39">
        <f>起債管理!$F50</f>
        <v>0</v>
      </c>
      <c r="F49" s="39">
        <f>備品管理!$F50</f>
        <v>0</v>
      </c>
      <c r="G49" s="39">
        <f>業者管理!$F50</f>
        <v>0</v>
      </c>
      <c r="H49" s="39" t="str">
        <f>契約管理!$F50</f>
        <v>必須</v>
      </c>
      <c r="I49" s="47">
        <f>債務負担管理!$F50</f>
        <v>0</v>
      </c>
      <c r="K49" s="46">
        <f>共通項目!$G50</f>
        <v>0</v>
      </c>
      <c r="L49" s="39">
        <f>予算編成!$G50</f>
        <v>0</v>
      </c>
      <c r="M49" s="39">
        <f>執行管理!$G50</f>
        <v>0</v>
      </c>
      <c r="N49" s="39">
        <f>決算統計!$G50</f>
        <v>0</v>
      </c>
      <c r="O49" s="39">
        <f>起債管理!$G50</f>
        <v>0</v>
      </c>
      <c r="P49" s="39">
        <f>備品管理!$G50</f>
        <v>0</v>
      </c>
      <c r="Q49" s="39">
        <f>業者管理!$G50</f>
        <v>0</v>
      </c>
      <c r="R49" s="39">
        <f>契約管理!$G50</f>
        <v>0</v>
      </c>
      <c r="S49" s="47">
        <f>債務負担管理!$G50</f>
        <v>0</v>
      </c>
      <c r="Y49" s="46">
        <f>IFERROR(IF(AND(A49="必須",K49="◎"),計算!$V$3,IF(AND(A49="必須",K49="○"),計算!$V$4,IF(AND(A49="必須",K49="△"),計算!$V$5,IF(AND(A49="必須",K49="×"),計算!$V$6,IF(AND(A49="要望",K49="◎"),計算!$W$3,IF(AND(A49="要望",K49="○"),計算!$W$4,IF(AND(A49="要望",K49="△"),計算!$W$5,IF(AND(A49="要望",K49="×"),計算!$W$6,0)))))))),"")</f>
        <v>0</v>
      </c>
      <c r="Z49" s="39">
        <f>IFERROR(IF(AND(B49="必須",L49="◎"),計算!$V$3,IF(AND(B49="必須",L49="○"),計算!$V$4,IF(AND(B49="必須",L49="△"),計算!$V$5,IF(AND(B49="必須",L49="×"),計算!$V$6,IF(AND(B49="要望",L49="◎"),計算!$W$3,IF(AND(B49="要望",L49="○"),計算!$W$4,IF(AND(B49="要望",L49="△"),計算!$W$5,IF(AND(B49="要望",L49="×"),計算!$W$6,0)))))))),"")</f>
        <v>0</v>
      </c>
      <c r="AA49" s="39">
        <f>IFERROR(IF(AND(C49="必須",M49="◎"),計算!$V$3,IF(AND(C49="必須",M49="○"),計算!$V$4,IF(AND(C49="必須",M49="△"),計算!$V$5,IF(AND(C49="必須",M49="×"),計算!$V$6,IF(AND(C49="要望",M49="◎"),計算!$W$3,IF(AND(C49="要望",M49="○"),計算!$W$4,IF(AND(C49="要望",M49="△"),計算!$W$5,IF(AND(C49="要望",M49="×"),計算!$W$6,0)))))))),"")</f>
        <v>0</v>
      </c>
      <c r="AB49" s="39">
        <f>IFERROR(IF(AND(D49="必須",N49="◎"),計算!$V$3,IF(AND(D49="必須",N49="○"),計算!$V$4,IF(AND(D49="必須",N49="△"),計算!$V$5,IF(AND(D49="必須",N49="×"),計算!$V$6,IF(AND(D49="要望",N49="◎"),計算!$W$3,IF(AND(D49="要望",N49="○"),計算!$W$4,IF(AND(D49="要望",N49="△"),計算!$W$5,IF(AND(D49="要望",N49="×"),計算!$W$6,0)))))))),"")</f>
        <v>0</v>
      </c>
      <c r="AC49" s="39">
        <f>IFERROR(IF(AND(E49="必須",O49="◎"),計算!$V$3,IF(AND(E49="必須",O49="○"),計算!$V$4,IF(AND(E49="必須",O49="△"),計算!$V$5,IF(AND(E49="必須",O49="×"),計算!$V$6,IF(AND(E49="要望",O49="◎"),計算!$W$3,IF(AND(E49="要望",O49="○"),計算!$W$4,IF(AND(E49="要望",O49="△"),計算!$W$5,IF(AND(E49="要望",O49="×"),計算!$W$6,0)))))))),"")</f>
        <v>0</v>
      </c>
      <c r="AD49" s="39">
        <f>IFERROR(IF(AND(F49="必須",P49="◎"),計算!$V$3,IF(AND(F49="必須",P49="○"),計算!$V$4,IF(AND(F49="必須",P49="△"),計算!$V$5,IF(AND(F49="必須",P49="×"),計算!$V$6,IF(AND(F49="要望",P49="◎"),計算!$W$3,IF(AND(F49="要望",P49="○"),計算!$W$4,IF(AND(F49="要望",P49="△"),計算!$W$5,IF(AND(F49="要望",P49="×"),計算!$W$6,0)))))))),"")</f>
        <v>0</v>
      </c>
      <c r="AE49" s="39">
        <f>IFERROR(IF(AND(G49="必須",Q49="◎"),計算!$V$3,IF(AND(G49="必須",Q49="○"),計算!$V$4,IF(AND(G49="必須",Q49="△"),計算!$V$5,IF(AND(G49="必須",Q49="×"),計算!$V$6,IF(AND(G49="要望",Q49="◎"),計算!$W$3,IF(AND(G49="要望",Q49="○"),計算!$W$4,IF(AND(G49="要望",Q49="△"),計算!$W$5,IF(AND(G49="要望",Q49="×"),計算!$W$6,0)))))))),"")</f>
        <v>0</v>
      </c>
      <c r="AF49" s="39">
        <f>IFERROR(IF(AND(H49="必須",R49="◎"),計算!$V$3,IF(AND(H49="必須",R49="○"),計算!$V$4,IF(AND(H49="必須",R49="△"),計算!$V$5,IF(AND(H49="必須",R49="×"),計算!$V$6,IF(AND(H49="要望",R49="◎"),計算!$W$3,IF(AND(H49="要望",R49="○"),計算!$W$4,IF(AND(H49="要望",R49="△"),計算!$W$5,IF(AND(H49="要望",R49="×"),計算!$W$6,0)))))))),"")</f>
        <v>0</v>
      </c>
      <c r="AG49" s="47">
        <f>IFERROR(IF(AND(I49="必須",S49="◎"),計算!$V$3,IF(AND(I49="必須",S49="○"),計算!$V$4,IF(AND(I49="必須",S49="△"),計算!$V$5,IF(AND(I49="必須",S49="×"),計算!$V$6,IF(AND(I49="要望",S49="◎"),計算!$W$3,IF(AND(I49="要望",S49="○"),計算!$W$4,IF(AND(I49="要望",S49="△"),計算!$W$5,IF(AND(I49="要望",S49="×"),計算!$W$6,0)))))))),"")</f>
        <v>0</v>
      </c>
      <c r="AI49" s="38"/>
      <c r="AJ49" s="38"/>
      <c r="AK49" s="38"/>
    </row>
    <row r="50" spans="1:37" x14ac:dyDescent="0.15">
      <c r="A50" s="46">
        <f>共通項目!$F51</f>
        <v>0</v>
      </c>
      <c r="B50" s="39" t="str">
        <f>予算編成!$F51</f>
        <v>必須</v>
      </c>
      <c r="C50" s="39" t="str">
        <f>執行管理!$F51</f>
        <v>必須</v>
      </c>
      <c r="D50" s="39">
        <f>決算統計!$F51</f>
        <v>0</v>
      </c>
      <c r="E50" s="39">
        <f>起債管理!$F51</f>
        <v>0</v>
      </c>
      <c r="F50" s="39">
        <f>備品管理!$F51</f>
        <v>0</v>
      </c>
      <c r="G50" s="39">
        <f>業者管理!$F51</f>
        <v>0</v>
      </c>
      <c r="H50" s="39" t="str">
        <f>契約管理!$F51</f>
        <v>必須</v>
      </c>
      <c r="I50" s="47">
        <f>債務負担管理!$F51</f>
        <v>0</v>
      </c>
      <c r="K50" s="46">
        <f>共通項目!$G51</f>
        <v>0</v>
      </c>
      <c r="L50" s="39">
        <f>予算編成!$G51</f>
        <v>0</v>
      </c>
      <c r="M50" s="39">
        <f>執行管理!$G51</f>
        <v>0</v>
      </c>
      <c r="N50" s="39">
        <f>決算統計!$G51</f>
        <v>0</v>
      </c>
      <c r="O50" s="39">
        <f>起債管理!$G51</f>
        <v>0</v>
      </c>
      <c r="P50" s="39">
        <f>備品管理!$G51</f>
        <v>0</v>
      </c>
      <c r="Q50" s="39">
        <f>業者管理!$G51</f>
        <v>0</v>
      </c>
      <c r="R50" s="39">
        <f>契約管理!$G51</f>
        <v>0</v>
      </c>
      <c r="S50" s="47">
        <f>債務負担管理!$G51</f>
        <v>0</v>
      </c>
      <c r="Y50" s="46">
        <f>IFERROR(IF(AND(A50="必須",K50="◎"),計算!$V$3,IF(AND(A50="必須",K50="○"),計算!$V$4,IF(AND(A50="必須",K50="△"),計算!$V$5,IF(AND(A50="必須",K50="×"),計算!$V$6,IF(AND(A50="要望",K50="◎"),計算!$W$3,IF(AND(A50="要望",K50="○"),計算!$W$4,IF(AND(A50="要望",K50="△"),計算!$W$5,IF(AND(A50="要望",K50="×"),計算!$W$6,0)))))))),"")</f>
        <v>0</v>
      </c>
      <c r="Z50" s="39">
        <f>IFERROR(IF(AND(B50="必須",L50="◎"),計算!$V$3,IF(AND(B50="必須",L50="○"),計算!$V$4,IF(AND(B50="必須",L50="△"),計算!$V$5,IF(AND(B50="必須",L50="×"),計算!$V$6,IF(AND(B50="要望",L50="◎"),計算!$W$3,IF(AND(B50="要望",L50="○"),計算!$W$4,IF(AND(B50="要望",L50="△"),計算!$W$5,IF(AND(B50="要望",L50="×"),計算!$W$6,0)))))))),"")</f>
        <v>0</v>
      </c>
      <c r="AA50" s="39">
        <f>IFERROR(IF(AND(C50="必須",M50="◎"),計算!$V$3,IF(AND(C50="必須",M50="○"),計算!$V$4,IF(AND(C50="必須",M50="△"),計算!$V$5,IF(AND(C50="必須",M50="×"),計算!$V$6,IF(AND(C50="要望",M50="◎"),計算!$W$3,IF(AND(C50="要望",M50="○"),計算!$W$4,IF(AND(C50="要望",M50="△"),計算!$W$5,IF(AND(C50="要望",M50="×"),計算!$W$6,0)))))))),"")</f>
        <v>0</v>
      </c>
      <c r="AB50" s="39">
        <f>IFERROR(IF(AND(D50="必須",N50="◎"),計算!$V$3,IF(AND(D50="必須",N50="○"),計算!$V$4,IF(AND(D50="必須",N50="△"),計算!$V$5,IF(AND(D50="必須",N50="×"),計算!$V$6,IF(AND(D50="要望",N50="◎"),計算!$W$3,IF(AND(D50="要望",N50="○"),計算!$W$4,IF(AND(D50="要望",N50="△"),計算!$W$5,IF(AND(D50="要望",N50="×"),計算!$W$6,0)))))))),"")</f>
        <v>0</v>
      </c>
      <c r="AC50" s="39">
        <f>IFERROR(IF(AND(E50="必須",O50="◎"),計算!$V$3,IF(AND(E50="必須",O50="○"),計算!$V$4,IF(AND(E50="必須",O50="△"),計算!$V$5,IF(AND(E50="必須",O50="×"),計算!$V$6,IF(AND(E50="要望",O50="◎"),計算!$W$3,IF(AND(E50="要望",O50="○"),計算!$W$4,IF(AND(E50="要望",O50="△"),計算!$W$5,IF(AND(E50="要望",O50="×"),計算!$W$6,0)))))))),"")</f>
        <v>0</v>
      </c>
      <c r="AD50" s="39">
        <f>IFERROR(IF(AND(F50="必須",P50="◎"),計算!$V$3,IF(AND(F50="必須",P50="○"),計算!$V$4,IF(AND(F50="必須",P50="△"),計算!$V$5,IF(AND(F50="必須",P50="×"),計算!$V$6,IF(AND(F50="要望",P50="◎"),計算!$W$3,IF(AND(F50="要望",P50="○"),計算!$W$4,IF(AND(F50="要望",P50="△"),計算!$W$5,IF(AND(F50="要望",P50="×"),計算!$W$6,0)))))))),"")</f>
        <v>0</v>
      </c>
      <c r="AE50" s="39">
        <f>IFERROR(IF(AND(G50="必須",Q50="◎"),計算!$V$3,IF(AND(G50="必須",Q50="○"),計算!$V$4,IF(AND(G50="必須",Q50="△"),計算!$V$5,IF(AND(G50="必須",Q50="×"),計算!$V$6,IF(AND(G50="要望",Q50="◎"),計算!$W$3,IF(AND(G50="要望",Q50="○"),計算!$W$4,IF(AND(G50="要望",Q50="△"),計算!$W$5,IF(AND(G50="要望",Q50="×"),計算!$W$6,0)))))))),"")</f>
        <v>0</v>
      </c>
      <c r="AF50" s="39">
        <f>IFERROR(IF(AND(H50="必須",R50="◎"),計算!$V$3,IF(AND(H50="必須",R50="○"),計算!$V$4,IF(AND(H50="必須",R50="△"),計算!$V$5,IF(AND(H50="必須",R50="×"),計算!$V$6,IF(AND(H50="要望",R50="◎"),計算!$W$3,IF(AND(H50="要望",R50="○"),計算!$W$4,IF(AND(H50="要望",R50="△"),計算!$W$5,IF(AND(H50="要望",R50="×"),計算!$W$6,0)))))))),"")</f>
        <v>0</v>
      </c>
      <c r="AG50" s="47">
        <f>IFERROR(IF(AND(I50="必須",S50="◎"),計算!$V$3,IF(AND(I50="必須",S50="○"),計算!$V$4,IF(AND(I50="必須",S50="△"),計算!$V$5,IF(AND(I50="必須",S50="×"),計算!$V$6,IF(AND(I50="要望",S50="◎"),計算!$W$3,IF(AND(I50="要望",S50="○"),計算!$W$4,IF(AND(I50="要望",S50="△"),計算!$W$5,IF(AND(I50="要望",S50="×"),計算!$W$6,0)))))))),"")</f>
        <v>0</v>
      </c>
      <c r="AI50" s="38"/>
      <c r="AJ50" s="38"/>
      <c r="AK50" s="38"/>
    </row>
    <row r="51" spans="1:37" x14ac:dyDescent="0.15">
      <c r="A51" s="46">
        <f>共通項目!$F52</f>
        <v>0</v>
      </c>
      <c r="B51" s="39" t="str">
        <f>予算編成!$F52</f>
        <v>必須</v>
      </c>
      <c r="C51" s="39" t="str">
        <f>執行管理!$F52</f>
        <v>必須</v>
      </c>
      <c r="D51" s="39">
        <f>決算統計!$F52</f>
        <v>0</v>
      </c>
      <c r="E51" s="39">
        <f>起債管理!$F52</f>
        <v>0</v>
      </c>
      <c r="F51" s="39">
        <f>備品管理!$F52</f>
        <v>0</v>
      </c>
      <c r="G51" s="39">
        <f>業者管理!$F52</f>
        <v>0</v>
      </c>
      <c r="H51" s="39" t="str">
        <f>契約管理!$F52</f>
        <v>必須</v>
      </c>
      <c r="I51" s="47">
        <f>債務負担管理!$F52</f>
        <v>0</v>
      </c>
      <c r="K51" s="46">
        <f>共通項目!$G52</f>
        <v>0</v>
      </c>
      <c r="L51" s="39">
        <f>予算編成!$G52</f>
        <v>0</v>
      </c>
      <c r="M51" s="39">
        <f>執行管理!$G52</f>
        <v>0</v>
      </c>
      <c r="N51" s="39">
        <f>決算統計!$G52</f>
        <v>0</v>
      </c>
      <c r="O51" s="39">
        <f>起債管理!$G52</f>
        <v>0</v>
      </c>
      <c r="P51" s="39">
        <f>備品管理!$G52</f>
        <v>0</v>
      </c>
      <c r="Q51" s="39">
        <f>業者管理!$G52</f>
        <v>0</v>
      </c>
      <c r="R51" s="39">
        <f>契約管理!$G52</f>
        <v>0</v>
      </c>
      <c r="S51" s="47">
        <f>債務負担管理!$G52</f>
        <v>0</v>
      </c>
      <c r="Y51" s="46">
        <f>IFERROR(IF(AND(A51="必須",K51="◎"),計算!$V$3,IF(AND(A51="必須",K51="○"),計算!$V$4,IF(AND(A51="必須",K51="△"),計算!$V$5,IF(AND(A51="必須",K51="×"),計算!$V$6,IF(AND(A51="要望",K51="◎"),計算!$W$3,IF(AND(A51="要望",K51="○"),計算!$W$4,IF(AND(A51="要望",K51="△"),計算!$W$5,IF(AND(A51="要望",K51="×"),計算!$W$6,0)))))))),"")</f>
        <v>0</v>
      </c>
      <c r="Z51" s="39">
        <f>IFERROR(IF(AND(B51="必須",L51="◎"),計算!$V$3,IF(AND(B51="必須",L51="○"),計算!$V$4,IF(AND(B51="必須",L51="△"),計算!$V$5,IF(AND(B51="必須",L51="×"),計算!$V$6,IF(AND(B51="要望",L51="◎"),計算!$W$3,IF(AND(B51="要望",L51="○"),計算!$W$4,IF(AND(B51="要望",L51="△"),計算!$W$5,IF(AND(B51="要望",L51="×"),計算!$W$6,0)))))))),"")</f>
        <v>0</v>
      </c>
      <c r="AA51" s="39">
        <f>IFERROR(IF(AND(C51="必須",M51="◎"),計算!$V$3,IF(AND(C51="必須",M51="○"),計算!$V$4,IF(AND(C51="必須",M51="△"),計算!$V$5,IF(AND(C51="必須",M51="×"),計算!$V$6,IF(AND(C51="要望",M51="◎"),計算!$W$3,IF(AND(C51="要望",M51="○"),計算!$W$4,IF(AND(C51="要望",M51="△"),計算!$W$5,IF(AND(C51="要望",M51="×"),計算!$W$6,0)))))))),"")</f>
        <v>0</v>
      </c>
      <c r="AB51" s="39">
        <f>IFERROR(IF(AND(D51="必須",N51="◎"),計算!$V$3,IF(AND(D51="必須",N51="○"),計算!$V$4,IF(AND(D51="必須",N51="△"),計算!$V$5,IF(AND(D51="必須",N51="×"),計算!$V$6,IF(AND(D51="要望",N51="◎"),計算!$W$3,IF(AND(D51="要望",N51="○"),計算!$W$4,IF(AND(D51="要望",N51="△"),計算!$W$5,IF(AND(D51="要望",N51="×"),計算!$W$6,0)))))))),"")</f>
        <v>0</v>
      </c>
      <c r="AC51" s="39">
        <f>IFERROR(IF(AND(E51="必須",O51="◎"),計算!$V$3,IF(AND(E51="必須",O51="○"),計算!$V$4,IF(AND(E51="必須",O51="△"),計算!$V$5,IF(AND(E51="必須",O51="×"),計算!$V$6,IF(AND(E51="要望",O51="◎"),計算!$W$3,IF(AND(E51="要望",O51="○"),計算!$W$4,IF(AND(E51="要望",O51="△"),計算!$W$5,IF(AND(E51="要望",O51="×"),計算!$W$6,0)))))))),"")</f>
        <v>0</v>
      </c>
      <c r="AD51" s="39">
        <f>IFERROR(IF(AND(F51="必須",P51="◎"),計算!$V$3,IF(AND(F51="必須",P51="○"),計算!$V$4,IF(AND(F51="必須",P51="△"),計算!$V$5,IF(AND(F51="必須",P51="×"),計算!$V$6,IF(AND(F51="要望",P51="◎"),計算!$W$3,IF(AND(F51="要望",P51="○"),計算!$W$4,IF(AND(F51="要望",P51="△"),計算!$W$5,IF(AND(F51="要望",P51="×"),計算!$W$6,0)))))))),"")</f>
        <v>0</v>
      </c>
      <c r="AE51" s="39">
        <f>IFERROR(IF(AND(G51="必須",Q51="◎"),計算!$V$3,IF(AND(G51="必須",Q51="○"),計算!$V$4,IF(AND(G51="必須",Q51="△"),計算!$V$5,IF(AND(G51="必須",Q51="×"),計算!$V$6,IF(AND(G51="要望",Q51="◎"),計算!$W$3,IF(AND(G51="要望",Q51="○"),計算!$W$4,IF(AND(G51="要望",Q51="△"),計算!$W$5,IF(AND(G51="要望",Q51="×"),計算!$W$6,0)))))))),"")</f>
        <v>0</v>
      </c>
      <c r="AF51" s="39">
        <f>IFERROR(IF(AND(H51="必須",R51="◎"),計算!$V$3,IF(AND(H51="必須",R51="○"),計算!$V$4,IF(AND(H51="必須",R51="△"),計算!$V$5,IF(AND(H51="必須",R51="×"),計算!$V$6,IF(AND(H51="要望",R51="◎"),計算!$W$3,IF(AND(H51="要望",R51="○"),計算!$W$4,IF(AND(H51="要望",R51="△"),計算!$W$5,IF(AND(H51="要望",R51="×"),計算!$W$6,0)))))))),"")</f>
        <v>0</v>
      </c>
      <c r="AG51" s="47">
        <f>IFERROR(IF(AND(I51="必須",S51="◎"),計算!$V$3,IF(AND(I51="必須",S51="○"),計算!$V$4,IF(AND(I51="必須",S51="△"),計算!$V$5,IF(AND(I51="必須",S51="×"),計算!$V$6,IF(AND(I51="要望",S51="◎"),計算!$W$3,IF(AND(I51="要望",S51="○"),計算!$W$4,IF(AND(I51="要望",S51="△"),計算!$W$5,IF(AND(I51="要望",S51="×"),計算!$W$6,0)))))))),"")</f>
        <v>0</v>
      </c>
      <c r="AI51" s="38"/>
      <c r="AJ51" s="38"/>
      <c r="AK51" s="38"/>
    </row>
    <row r="52" spans="1:37" x14ac:dyDescent="0.15">
      <c r="A52" s="46">
        <f>共通項目!$F53</f>
        <v>0</v>
      </c>
      <c r="B52" s="39" t="str">
        <f>予算編成!$F53</f>
        <v>必須</v>
      </c>
      <c r="C52" s="39" t="str">
        <f>執行管理!$F53</f>
        <v>必須</v>
      </c>
      <c r="D52" s="39">
        <f>決算統計!$F53</f>
        <v>0</v>
      </c>
      <c r="E52" s="39">
        <f>起債管理!$F53</f>
        <v>0</v>
      </c>
      <c r="F52" s="39">
        <f>備品管理!$F53</f>
        <v>0</v>
      </c>
      <c r="G52" s="39">
        <f>業者管理!$F53</f>
        <v>0</v>
      </c>
      <c r="H52" s="39" t="str">
        <f>契約管理!$F53</f>
        <v>必須</v>
      </c>
      <c r="I52" s="47">
        <f>債務負担管理!$F53</f>
        <v>0</v>
      </c>
      <c r="K52" s="46">
        <f>共通項目!$G53</f>
        <v>0</v>
      </c>
      <c r="L52" s="39">
        <f>予算編成!$G53</f>
        <v>0</v>
      </c>
      <c r="M52" s="39">
        <f>執行管理!$G53</f>
        <v>0</v>
      </c>
      <c r="N52" s="39">
        <f>決算統計!$G53</f>
        <v>0</v>
      </c>
      <c r="O52" s="39">
        <f>起債管理!$G53</f>
        <v>0</v>
      </c>
      <c r="P52" s="39">
        <f>備品管理!$G53</f>
        <v>0</v>
      </c>
      <c r="Q52" s="39">
        <f>業者管理!$G53</f>
        <v>0</v>
      </c>
      <c r="R52" s="39">
        <f>契約管理!$G53</f>
        <v>0</v>
      </c>
      <c r="S52" s="47">
        <f>債務負担管理!$G53</f>
        <v>0</v>
      </c>
      <c r="Y52" s="46">
        <f>IFERROR(IF(AND(A52="必須",K52="◎"),計算!$V$3,IF(AND(A52="必須",K52="○"),計算!$V$4,IF(AND(A52="必須",K52="△"),計算!$V$5,IF(AND(A52="必須",K52="×"),計算!$V$6,IF(AND(A52="要望",K52="◎"),計算!$W$3,IF(AND(A52="要望",K52="○"),計算!$W$4,IF(AND(A52="要望",K52="△"),計算!$W$5,IF(AND(A52="要望",K52="×"),計算!$W$6,0)))))))),"")</f>
        <v>0</v>
      </c>
      <c r="Z52" s="39">
        <f>IFERROR(IF(AND(B52="必須",L52="◎"),計算!$V$3,IF(AND(B52="必須",L52="○"),計算!$V$4,IF(AND(B52="必須",L52="△"),計算!$V$5,IF(AND(B52="必須",L52="×"),計算!$V$6,IF(AND(B52="要望",L52="◎"),計算!$W$3,IF(AND(B52="要望",L52="○"),計算!$W$4,IF(AND(B52="要望",L52="△"),計算!$W$5,IF(AND(B52="要望",L52="×"),計算!$W$6,0)))))))),"")</f>
        <v>0</v>
      </c>
      <c r="AA52" s="39">
        <f>IFERROR(IF(AND(C52="必須",M52="◎"),計算!$V$3,IF(AND(C52="必須",M52="○"),計算!$V$4,IF(AND(C52="必須",M52="△"),計算!$V$5,IF(AND(C52="必須",M52="×"),計算!$V$6,IF(AND(C52="要望",M52="◎"),計算!$W$3,IF(AND(C52="要望",M52="○"),計算!$W$4,IF(AND(C52="要望",M52="△"),計算!$W$5,IF(AND(C52="要望",M52="×"),計算!$W$6,0)))))))),"")</f>
        <v>0</v>
      </c>
      <c r="AB52" s="39">
        <f>IFERROR(IF(AND(D52="必須",N52="◎"),計算!$V$3,IF(AND(D52="必須",N52="○"),計算!$V$4,IF(AND(D52="必須",N52="△"),計算!$V$5,IF(AND(D52="必須",N52="×"),計算!$V$6,IF(AND(D52="要望",N52="◎"),計算!$W$3,IF(AND(D52="要望",N52="○"),計算!$W$4,IF(AND(D52="要望",N52="△"),計算!$W$5,IF(AND(D52="要望",N52="×"),計算!$W$6,0)))))))),"")</f>
        <v>0</v>
      </c>
      <c r="AC52" s="39">
        <f>IFERROR(IF(AND(E52="必須",O52="◎"),計算!$V$3,IF(AND(E52="必須",O52="○"),計算!$V$4,IF(AND(E52="必須",O52="△"),計算!$V$5,IF(AND(E52="必須",O52="×"),計算!$V$6,IF(AND(E52="要望",O52="◎"),計算!$W$3,IF(AND(E52="要望",O52="○"),計算!$W$4,IF(AND(E52="要望",O52="△"),計算!$W$5,IF(AND(E52="要望",O52="×"),計算!$W$6,0)))))))),"")</f>
        <v>0</v>
      </c>
      <c r="AD52" s="39">
        <f>IFERROR(IF(AND(F52="必須",P52="◎"),計算!$V$3,IF(AND(F52="必須",P52="○"),計算!$V$4,IF(AND(F52="必須",P52="△"),計算!$V$5,IF(AND(F52="必須",P52="×"),計算!$V$6,IF(AND(F52="要望",P52="◎"),計算!$W$3,IF(AND(F52="要望",P52="○"),計算!$W$4,IF(AND(F52="要望",P52="△"),計算!$W$5,IF(AND(F52="要望",P52="×"),計算!$W$6,0)))))))),"")</f>
        <v>0</v>
      </c>
      <c r="AE52" s="39">
        <f>IFERROR(IF(AND(G52="必須",Q52="◎"),計算!$V$3,IF(AND(G52="必須",Q52="○"),計算!$V$4,IF(AND(G52="必須",Q52="△"),計算!$V$5,IF(AND(G52="必須",Q52="×"),計算!$V$6,IF(AND(G52="要望",Q52="◎"),計算!$W$3,IF(AND(G52="要望",Q52="○"),計算!$W$4,IF(AND(G52="要望",Q52="△"),計算!$W$5,IF(AND(G52="要望",Q52="×"),計算!$W$6,0)))))))),"")</f>
        <v>0</v>
      </c>
      <c r="AF52" s="39">
        <f>IFERROR(IF(AND(H52="必須",R52="◎"),計算!$V$3,IF(AND(H52="必須",R52="○"),計算!$V$4,IF(AND(H52="必須",R52="△"),計算!$V$5,IF(AND(H52="必須",R52="×"),計算!$V$6,IF(AND(H52="要望",R52="◎"),計算!$W$3,IF(AND(H52="要望",R52="○"),計算!$W$4,IF(AND(H52="要望",R52="△"),計算!$W$5,IF(AND(H52="要望",R52="×"),計算!$W$6,0)))))))),"")</f>
        <v>0</v>
      </c>
      <c r="AG52" s="47">
        <f>IFERROR(IF(AND(I52="必須",S52="◎"),計算!$V$3,IF(AND(I52="必須",S52="○"),計算!$V$4,IF(AND(I52="必須",S52="△"),計算!$V$5,IF(AND(I52="必須",S52="×"),計算!$V$6,IF(AND(I52="要望",S52="◎"),計算!$W$3,IF(AND(I52="要望",S52="○"),計算!$W$4,IF(AND(I52="要望",S52="△"),計算!$W$5,IF(AND(I52="要望",S52="×"),計算!$W$6,0)))))))),"")</f>
        <v>0</v>
      </c>
      <c r="AI52" s="38"/>
      <c r="AJ52" s="38"/>
      <c r="AK52" s="38"/>
    </row>
    <row r="53" spans="1:37" x14ac:dyDescent="0.15">
      <c r="A53" s="46">
        <f>共通項目!$F54</f>
        <v>0</v>
      </c>
      <c r="B53" s="39" t="str">
        <f>予算編成!$F54</f>
        <v>必須</v>
      </c>
      <c r="C53" s="39" t="str">
        <f>執行管理!$F54</f>
        <v>必須</v>
      </c>
      <c r="D53" s="39">
        <f>決算統計!$F54</f>
        <v>0</v>
      </c>
      <c r="E53" s="39">
        <f>起債管理!$F54</f>
        <v>0</v>
      </c>
      <c r="F53" s="39">
        <f>備品管理!$F54</f>
        <v>0</v>
      </c>
      <c r="G53" s="39">
        <f>業者管理!$F54</f>
        <v>0</v>
      </c>
      <c r="H53" s="39" t="str">
        <f>契約管理!$F54</f>
        <v>必須</v>
      </c>
      <c r="I53" s="47">
        <f>債務負担管理!$F54</f>
        <v>0</v>
      </c>
      <c r="K53" s="46">
        <f>共通項目!$G54</f>
        <v>0</v>
      </c>
      <c r="L53" s="39">
        <f>予算編成!$G54</f>
        <v>0</v>
      </c>
      <c r="M53" s="39">
        <f>執行管理!$G54</f>
        <v>0</v>
      </c>
      <c r="N53" s="39">
        <f>決算統計!$G54</f>
        <v>0</v>
      </c>
      <c r="O53" s="39">
        <f>起債管理!$G54</f>
        <v>0</v>
      </c>
      <c r="P53" s="39">
        <f>備品管理!$G54</f>
        <v>0</v>
      </c>
      <c r="Q53" s="39">
        <f>業者管理!$G54</f>
        <v>0</v>
      </c>
      <c r="R53" s="39">
        <f>契約管理!$G54</f>
        <v>0</v>
      </c>
      <c r="S53" s="47">
        <f>債務負担管理!$G54</f>
        <v>0</v>
      </c>
      <c r="Y53" s="46">
        <f>IFERROR(IF(AND(A53="必須",K53="◎"),計算!$V$3,IF(AND(A53="必須",K53="○"),計算!$V$4,IF(AND(A53="必須",K53="△"),計算!$V$5,IF(AND(A53="必須",K53="×"),計算!$V$6,IF(AND(A53="要望",K53="◎"),計算!$W$3,IF(AND(A53="要望",K53="○"),計算!$W$4,IF(AND(A53="要望",K53="△"),計算!$W$5,IF(AND(A53="要望",K53="×"),計算!$W$6,0)))))))),"")</f>
        <v>0</v>
      </c>
      <c r="Z53" s="39">
        <f>IFERROR(IF(AND(B53="必須",L53="◎"),計算!$V$3,IF(AND(B53="必須",L53="○"),計算!$V$4,IF(AND(B53="必須",L53="△"),計算!$V$5,IF(AND(B53="必須",L53="×"),計算!$V$6,IF(AND(B53="要望",L53="◎"),計算!$W$3,IF(AND(B53="要望",L53="○"),計算!$W$4,IF(AND(B53="要望",L53="△"),計算!$W$5,IF(AND(B53="要望",L53="×"),計算!$W$6,0)))))))),"")</f>
        <v>0</v>
      </c>
      <c r="AA53" s="39">
        <f>IFERROR(IF(AND(C53="必須",M53="◎"),計算!$V$3,IF(AND(C53="必須",M53="○"),計算!$V$4,IF(AND(C53="必須",M53="△"),計算!$V$5,IF(AND(C53="必須",M53="×"),計算!$V$6,IF(AND(C53="要望",M53="◎"),計算!$W$3,IF(AND(C53="要望",M53="○"),計算!$W$4,IF(AND(C53="要望",M53="△"),計算!$W$5,IF(AND(C53="要望",M53="×"),計算!$W$6,0)))))))),"")</f>
        <v>0</v>
      </c>
      <c r="AB53" s="39">
        <f>IFERROR(IF(AND(D53="必須",N53="◎"),計算!$V$3,IF(AND(D53="必須",N53="○"),計算!$V$4,IF(AND(D53="必須",N53="△"),計算!$V$5,IF(AND(D53="必須",N53="×"),計算!$V$6,IF(AND(D53="要望",N53="◎"),計算!$W$3,IF(AND(D53="要望",N53="○"),計算!$W$4,IF(AND(D53="要望",N53="△"),計算!$W$5,IF(AND(D53="要望",N53="×"),計算!$W$6,0)))))))),"")</f>
        <v>0</v>
      </c>
      <c r="AC53" s="39">
        <f>IFERROR(IF(AND(E53="必須",O53="◎"),計算!$V$3,IF(AND(E53="必須",O53="○"),計算!$V$4,IF(AND(E53="必須",O53="△"),計算!$V$5,IF(AND(E53="必須",O53="×"),計算!$V$6,IF(AND(E53="要望",O53="◎"),計算!$W$3,IF(AND(E53="要望",O53="○"),計算!$W$4,IF(AND(E53="要望",O53="△"),計算!$W$5,IF(AND(E53="要望",O53="×"),計算!$W$6,0)))))))),"")</f>
        <v>0</v>
      </c>
      <c r="AD53" s="39">
        <f>IFERROR(IF(AND(F53="必須",P53="◎"),計算!$V$3,IF(AND(F53="必須",P53="○"),計算!$V$4,IF(AND(F53="必須",P53="△"),計算!$V$5,IF(AND(F53="必須",P53="×"),計算!$V$6,IF(AND(F53="要望",P53="◎"),計算!$W$3,IF(AND(F53="要望",P53="○"),計算!$W$4,IF(AND(F53="要望",P53="△"),計算!$W$5,IF(AND(F53="要望",P53="×"),計算!$W$6,0)))))))),"")</f>
        <v>0</v>
      </c>
      <c r="AE53" s="39">
        <f>IFERROR(IF(AND(G53="必須",Q53="◎"),計算!$V$3,IF(AND(G53="必須",Q53="○"),計算!$V$4,IF(AND(G53="必須",Q53="△"),計算!$V$5,IF(AND(G53="必須",Q53="×"),計算!$V$6,IF(AND(G53="要望",Q53="◎"),計算!$W$3,IF(AND(G53="要望",Q53="○"),計算!$W$4,IF(AND(G53="要望",Q53="△"),計算!$W$5,IF(AND(G53="要望",Q53="×"),計算!$W$6,0)))))))),"")</f>
        <v>0</v>
      </c>
      <c r="AF53" s="39">
        <f>IFERROR(IF(AND(H53="必須",R53="◎"),計算!$V$3,IF(AND(H53="必須",R53="○"),計算!$V$4,IF(AND(H53="必須",R53="△"),計算!$V$5,IF(AND(H53="必須",R53="×"),計算!$V$6,IF(AND(H53="要望",R53="◎"),計算!$W$3,IF(AND(H53="要望",R53="○"),計算!$W$4,IF(AND(H53="要望",R53="△"),計算!$W$5,IF(AND(H53="要望",R53="×"),計算!$W$6,0)))))))),"")</f>
        <v>0</v>
      </c>
      <c r="AG53" s="47">
        <f>IFERROR(IF(AND(I53="必須",S53="◎"),計算!$V$3,IF(AND(I53="必須",S53="○"),計算!$V$4,IF(AND(I53="必須",S53="△"),計算!$V$5,IF(AND(I53="必須",S53="×"),計算!$V$6,IF(AND(I53="要望",S53="◎"),計算!$W$3,IF(AND(I53="要望",S53="○"),計算!$W$4,IF(AND(I53="要望",S53="△"),計算!$W$5,IF(AND(I53="要望",S53="×"),計算!$W$6,0)))))))),"")</f>
        <v>0</v>
      </c>
      <c r="AI53" s="38"/>
      <c r="AJ53" s="38"/>
      <c r="AK53" s="38"/>
    </row>
    <row r="54" spans="1:37" x14ac:dyDescent="0.15">
      <c r="A54" s="46">
        <f>共通項目!$F55</f>
        <v>0</v>
      </c>
      <c r="B54" s="39" t="str">
        <f>予算編成!$F55</f>
        <v>必須</v>
      </c>
      <c r="C54" s="39" t="str">
        <f>執行管理!$F55</f>
        <v>必須</v>
      </c>
      <c r="D54" s="39">
        <f>決算統計!$F55</f>
        <v>0</v>
      </c>
      <c r="E54" s="39">
        <f>起債管理!$F55</f>
        <v>0</v>
      </c>
      <c r="F54" s="39">
        <f>備品管理!$F55</f>
        <v>0</v>
      </c>
      <c r="G54" s="39">
        <f>業者管理!$F55</f>
        <v>0</v>
      </c>
      <c r="H54" s="39" t="str">
        <f>契約管理!$F55</f>
        <v>必須</v>
      </c>
      <c r="I54" s="47">
        <f>債務負担管理!$F55</f>
        <v>0</v>
      </c>
      <c r="K54" s="46">
        <f>共通項目!$G55</f>
        <v>0</v>
      </c>
      <c r="L54" s="39">
        <f>予算編成!$G55</f>
        <v>0</v>
      </c>
      <c r="M54" s="39">
        <f>執行管理!$G55</f>
        <v>0</v>
      </c>
      <c r="N54" s="39">
        <f>決算統計!$G55</f>
        <v>0</v>
      </c>
      <c r="O54" s="39">
        <f>起債管理!$G55</f>
        <v>0</v>
      </c>
      <c r="P54" s="39">
        <f>備品管理!$G55</f>
        <v>0</v>
      </c>
      <c r="Q54" s="39">
        <f>業者管理!$G55</f>
        <v>0</v>
      </c>
      <c r="R54" s="39">
        <f>契約管理!$G55</f>
        <v>0</v>
      </c>
      <c r="S54" s="47">
        <f>債務負担管理!$G55</f>
        <v>0</v>
      </c>
      <c r="Y54" s="46">
        <f>IFERROR(IF(AND(A54="必須",K54="◎"),計算!$V$3,IF(AND(A54="必須",K54="○"),計算!$V$4,IF(AND(A54="必須",K54="△"),計算!$V$5,IF(AND(A54="必須",K54="×"),計算!$V$6,IF(AND(A54="要望",K54="◎"),計算!$W$3,IF(AND(A54="要望",K54="○"),計算!$W$4,IF(AND(A54="要望",K54="△"),計算!$W$5,IF(AND(A54="要望",K54="×"),計算!$W$6,0)))))))),"")</f>
        <v>0</v>
      </c>
      <c r="Z54" s="39">
        <f>IFERROR(IF(AND(B54="必須",L54="◎"),計算!$V$3,IF(AND(B54="必須",L54="○"),計算!$V$4,IF(AND(B54="必須",L54="△"),計算!$V$5,IF(AND(B54="必須",L54="×"),計算!$V$6,IF(AND(B54="要望",L54="◎"),計算!$W$3,IF(AND(B54="要望",L54="○"),計算!$W$4,IF(AND(B54="要望",L54="△"),計算!$W$5,IF(AND(B54="要望",L54="×"),計算!$W$6,0)))))))),"")</f>
        <v>0</v>
      </c>
      <c r="AA54" s="39">
        <f>IFERROR(IF(AND(C54="必須",M54="◎"),計算!$V$3,IF(AND(C54="必須",M54="○"),計算!$V$4,IF(AND(C54="必須",M54="△"),計算!$V$5,IF(AND(C54="必須",M54="×"),計算!$V$6,IF(AND(C54="要望",M54="◎"),計算!$W$3,IF(AND(C54="要望",M54="○"),計算!$W$4,IF(AND(C54="要望",M54="△"),計算!$W$5,IF(AND(C54="要望",M54="×"),計算!$W$6,0)))))))),"")</f>
        <v>0</v>
      </c>
      <c r="AB54" s="39">
        <f>IFERROR(IF(AND(D54="必須",N54="◎"),計算!$V$3,IF(AND(D54="必須",N54="○"),計算!$V$4,IF(AND(D54="必須",N54="△"),計算!$V$5,IF(AND(D54="必須",N54="×"),計算!$V$6,IF(AND(D54="要望",N54="◎"),計算!$W$3,IF(AND(D54="要望",N54="○"),計算!$W$4,IF(AND(D54="要望",N54="△"),計算!$W$5,IF(AND(D54="要望",N54="×"),計算!$W$6,0)))))))),"")</f>
        <v>0</v>
      </c>
      <c r="AC54" s="39">
        <f>IFERROR(IF(AND(E54="必須",O54="◎"),計算!$V$3,IF(AND(E54="必須",O54="○"),計算!$V$4,IF(AND(E54="必須",O54="△"),計算!$V$5,IF(AND(E54="必須",O54="×"),計算!$V$6,IF(AND(E54="要望",O54="◎"),計算!$W$3,IF(AND(E54="要望",O54="○"),計算!$W$4,IF(AND(E54="要望",O54="△"),計算!$W$5,IF(AND(E54="要望",O54="×"),計算!$W$6,0)))))))),"")</f>
        <v>0</v>
      </c>
      <c r="AD54" s="39">
        <f>IFERROR(IF(AND(F54="必須",P54="◎"),計算!$V$3,IF(AND(F54="必須",P54="○"),計算!$V$4,IF(AND(F54="必須",P54="△"),計算!$V$5,IF(AND(F54="必須",P54="×"),計算!$V$6,IF(AND(F54="要望",P54="◎"),計算!$W$3,IF(AND(F54="要望",P54="○"),計算!$W$4,IF(AND(F54="要望",P54="△"),計算!$W$5,IF(AND(F54="要望",P54="×"),計算!$W$6,0)))))))),"")</f>
        <v>0</v>
      </c>
      <c r="AE54" s="39">
        <f>IFERROR(IF(AND(G54="必須",Q54="◎"),計算!$V$3,IF(AND(G54="必須",Q54="○"),計算!$V$4,IF(AND(G54="必須",Q54="△"),計算!$V$5,IF(AND(G54="必須",Q54="×"),計算!$V$6,IF(AND(G54="要望",Q54="◎"),計算!$W$3,IF(AND(G54="要望",Q54="○"),計算!$W$4,IF(AND(G54="要望",Q54="△"),計算!$W$5,IF(AND(G54="要望",Q54="×"),計算!$W$6,0)))))))),"")</f>
        <v>0</v>
      </c>
      <c r="AF54" s="39">
        <f>IFERROR(IF(AND(H54="必須",R54="◎"),計算!$V$3,IF(AND(H54="必須",R54="○"),計算!$V$4,IF(AND(H54="必須",R54="△"),計算!$V$5,IF(AND(H54="必須",R54="×"),計算!$V$6,IF(AND(H54="要望",R54="◎"),計算!$W$3,IF(AND(H54="要望",R54="○"),計算!$W$4,IF(AND(H54="要望",R54="△"),計算!$W$5,IF(AND(H54="要望",R54="×"),計算!$W$6,0)))))))),"")</f>
        <v>0</v>
      </c>
      <c r="AG54" s="47">
        <f>IFERROR(IF(AND(I54="必須",S54="◎"),計算!$V$3,IF(AND(I54="必須",S54="○"),計算!$V$4,IF(AND(I54="必須",S54="△"),計算!$V$5,IF(AND(I54="必須",S54="×"),計算!$V$6,IF(AND(I54="要望",S54="◎"),計算!$W$3,IF(AND(I54="要望",S54="○"),計算!$W$4,IF(AND(I54="要望",S54="△"),計算!$W$5,IF(AND(I54="要望",S54="×"),計算!$W$6,0)))))))),"")</f>
        <v>0</v>
      </c>
      <c r="AI54" s="38"/>
      <c r="AJ54" s="38"/>
      <c r="AK54" s="38"/>
    </row>
    <row r="55" spans="1:37" x14ac:dyDescent="0.15">
      <c r="A55" s="46">
        <f>共通項目!$F56</f>
        <v>0</v>
      </c>
      <c r="B55" s="39" t="str">
        <f>予算編成!$F56</f>
        <v>必須</v>
      </c>
      <c r="C55" s="39" t="str">
        <f>執行管理!$F56</f>
        <v>必須</v>
      </c>
      <c r="D55" s="39">
        <f>決算統計!$F56</f>
        <v>0</v>
      </c>
      <c r="E55" s="39">
        <f>起債管理!$F56</f>
        <v>0</v>
      </c>
      <c r="F55" s="39">
        <f>備品管理!$F56</f>
        <v>0</v>
      </c>
      <c r="G55" s="39">
        <f>業者管理!$F56</f>
        <v>0</v>
      </c>
      <c r="H55" s="39" t="str">
        <f>契約管理!$F56</f>
        <v>必須</v>
      </c>
      <c r="I55" s="47">
        <f>債務負担管理!$F56</f>
        <v>0</v>
      </c>
      <c r="K55" s="46">
        <f>共通項目!$G56</f>
        <v>0</v>
      </c>
      <c r="L55" s="39">
        <f>予算編成!$G56</f>
        <v>0</v>
      </c>
      <c r="M55" s="39">
        <f>執行管理!$G56</f>
        <v>0</v>
      </c>
      <c r="N55" s="39">
        <f>決算統計!$G56</f>
        <v>0</v>
      </c>
      <c r="O55" s="39">
        <f>起債管理!$G56</f>
        <v>0</v>
      </c>
      <c r="P55" s="39">
        <f>備品管理!$G56</f>
        <v>0</v>
      </c>
      <c r="Q55" s="39">
        <f>業者管理!$G56</f>
        <v>0</v>
      </c>
      <c r="R55" s="39">
        <f>契約管理!$G56</f>
        <v>0</v>
      </c>
      <c r="S55" s="47">
        <f>債務負担管理!$G56</f>
        <v>0</v>
      </c>
      <c r="Y55" s="46">
        <f>IFERROR(IF(AND(A55="必須",K55="◎"),計算!$V$3,IF(AND(A55="必須",K55="○"),計算!$V$4,IF(AND(A55="必須",K55="△"),計算!$V$5,IF(AND(A55="必須",K55="×"),計算!$V$6,IF(AND(A55="要望",K55="◎"),計算!$W$3,IF(AND(A55="要望",K55="○"),計算!$W$4,IF(AND(A55="要望",K55="△"),計算!$W$5,IF(AND(A55="要望",K55="×"),計算!$W$6,0)))))))),"")</f>
        <v>0</v>
      </c>
      <c r="Z55" s="39">
        <f>IFERROR(IF(AND(B55="必須",L55="◎"),計算!$V$3,IF(AND(B55="必須",L55="○"),計算!$V$4,IF(AND(B55="必須",L55="△"),計算!$V$5,IF(AND(B55="必須",L55="×"),計算!$V$6,IF(AND(B55="要望",L55="◎"),計算!$W$3,IF(AND(B55="要望",L55="○"),計算!$W$4,IF(AND(B55="要望",L55="△"),計算!$W$5,IF(AND(B55="要望",L55="×"),計算!$W$6,0)))))))),"")</f>
        <v>0</v>
      </c>
      <c r="AA55" s="39">
        <f>IFERROR(IF(AND(C55="必須",M55="◎"),計算!$V$3,IF(AND(C55="必須",M55="○"),計算!$V$4,IF(AND(C55="必須",M55="△"),計算!$V$5,IF(AND(C55="必須",M55="×"),計算!$V$6,IF(AND(C55="要望",M55="◎"),計算!$W$3,IF(AND(C55="要望",M55="○"),計算!$W$4,IF(AND(C55="要望",M55="△"),計算!$W$5,IF(AND(C55="要望",M55="×"),計算!$W$6,0)))))))),"")</f>
        <v>0</v>
      </c>
      <c r="AB55" s="39">
        <f>IFERROR(IF(AND(D55="必須",N55="◎"),計算!$V$3,IF(AND(D55="必須",N55="○"),計算!$V$4,IF(AND(D55="必須",N55="△"),計算!$V$5,IF(AND(D55="必須",N55="×"),計算!$V$6,IF(AND(D55="要望",N55="◎"),計算!$W$3,IF(AND(D55="要望",N55="○"),計算!$W$4,IF(AND(D55="要望",N55="△"),計算!$W$5,IF(AND(D55="要望",N55="×"),計算!$W$6,0)))))))),"")</f>
        <v>0</v>
      </c>
      <c r="AC55" s="39">
        <f>IFERROR(IF(AND(E55="必須",O55="◎"),計算!$V$3,IF(AND(E55="必須",O55="○"),計算!$V$4,IF(AND(E55="必須",O55="△"),計算!$V$5,IF(AND(E55="必須",O55="×"),計算!$V$6,IF(AND(E55="要望",O55="◎"),計算!$W$3,IF(AND(E55="要望",O55="○"),計算!$W$4,IF(AND(E55="要望",O55="△"),計算!$W$5,IF(AND(E55="要望",O55="×"),計算!$W$6,0)))))))),"")</f>
        <v>0</v>
      </c>
      <c r="AD55" s="39">
        <f>IFERROR(IF(AND(F55="必須",P55="◎"),計算!$V$3,IF(AND(F55="必須",P55="○"),計算!$V$4,IF(AND(F55="必須",P55="△"),計算!$V$5,IF(AND(F55="必須",P55="×"),計算!$V$6,IF(AND(F55="要望",P55="◎"),計算!$W$3,IF(AND(F55="要望",P55="○"),計算!$W$4,IF(AND(F55="要望",P55="△"),計算!$W$5,IF(AND(F55="要望",P55="×"),計算!$W$6,0)))))))),"")</f>
        <v>0</v>
      </c>
      <c r="AE55" s="39">
        <f>IFERROR(IF(AND(G55="必須",Q55="◎"),計算!$V$3,IF(AND(G55="必須",Q55="○"),計算!$V$4,IF(AND(G55="必須",Q55="△"),計算!$V$5,IF(AND(G55="必須",Q55="×"),計算!$V$6,IF(AND(G55="要望",Q55="◎"),計算!$W$3,IF(AND(G55="要望",Q55="○"),計算!$W$4,IF(AND(G55="要望",Q55="△"),計算!$W$5,IF(AND(G55="要望",Q55="×"),計算!$W$6,0)))))))),"")</f>
        <v>0</v>
      </c>
      <c r="AF55" s="39">
        <f>IFERROR(IF(AND(H55="必須",R55="◎"),計算!$V$3,IF(AND(H55="必須",R55="○"),計算!$V$4,IF(AND(H55="必須",R55="△"),計算!$V$5,IF(AND(H55="必須",R55="×"),計算!$V$6,IF(AND(H55="要望",R55="◎"),計算!$W$3,IF(AND(H55="要望",R55="○"),計算!$W$4,IF(AND(H55="要望",R55="△"),計算!$W$5,IF(AND(H55="要望",R55="×"),計算!$W$6,0)))))))),"")</f>
        <v>0</v>
      </c>
      <c r="AG55" s="47">
        <f>IFERROR(IF(AND(I55="必須",S55="◎"),計算!$V$3,IF(AND(I55="必須",S55="○"),計算!$V$4,IF(AND(I55="必須",S55="△"),計算!$V$5,IF(AND(I55="必須",S55="×"),計算!$V$6,IF(AND(I55="要望",S55="◎"),計算!$W$3,IF(AND(I55="要望",S55="○"),計算!$W$4,IF(AND(I55="要望",S55="△"),計算!$W$5,IF(AND(I55="要望",S55="×"),計算!$W$6,0)))))))),"")</f>
        <v>0</v>
      </c>
      <c r="AI55" s="38"/>
      <c r="AJ55" s="38"/>
      <c r="AK55" s="38"/>
    </row>
    <row r="56" spans="1:37" x14ac:dyDescent="0.15">
      <c r="A56" s="46">
        <f>共通項目!$F57</f>
        <v>0</v>
      </c>
      <c r="B56" s="39" t="str">
        <f>予算編成!$F57</f>
        <v>必須</v>
      </c>
      <c r="C56" s="39" t="str">
        <f>執行管理!$F57</f>
        <v>必須</v>
      </c>
      <c r="D56" s="39">
        <f>決算統計!$F57</f>
        <v>0</v>
      </c>
      <c r="E56" s="39">
        <f>起債管理!$F57</f>
        <v>0</v>
      </c>
      <c r="F56" s="39">
        <f>備品管理!$F57</f>
        <v>0</v>
      </c>
      <c r="G56" s="39">
        <f>業者管理!$F57</f>
        <v>0</v>
      </c>
      <c r="H56" s="39" t="str">
        <f>契約管理!$F57</f>
        <v>必須</v>
      </c>
      <c r="I56" s="47">
        <f>債務負担管理!$F57</f>
        <v>0</v>
      </c>
      <c r="K56" s="46">
        <f>共通項目!$G57</f>
        <v>0</v>
      </c>
      <c r="L56" s="39">
        <f>予算編成!$G57</f>
        <v>0</v>
      </c>
      <c r="M56" s="39">
        <f>執行管理!$G57</f>
        <v>0</v>
      </c>
      <c r="N56" s="39">
        <f>決算統計!$G57</f>
        <v>0</v>
      </c>
      <c r="O56" s="39">
        <f>起債管理!$G57</f>
        <v>0</v>
      </c>
      <c r="P56" s="39">
        <f>備品管理!$G57</f>
        <v>0</v>
      </c>
      <c r="Q56" s="39">
        <f>業者管理!$G57</f>
        <v>0</v>
      </c>
      <c r="R56" s="39">
        <f>契約管理!$G57</f>
        <v>0</v>
      </c>
      <c r="S56" s="47">
        <f>債務負担管理!$G57</f>
        <v>0</v>
      </c>
      <c r="Y56" s="46">
        <f>IFERROR(IF(AND(A56="必須",K56="◎"),計算!$V$3,IF(AND(A56="必須",K56="○"),計算!$V$4,IF(AND(A56="必須",K56="△"),計算!$V$5,IF(AND(A56="必須",K56="×"),計算!$V$6,IF(AND(A56="要望",K56="◎"),計算!$W$3,IF(AND(A56="要望",K56="○"),計算!$W$4,IF(AND(A56="要望",K56="△"),計算!$W$5,IF(AND(A56="要望",K56="×"),計算!$W$6,0)))))))),"")</f>
        <v>0</v>
      </c>
      <c r="Z56" s="39">
        <f>IFERROR(IF(AND(B56="必須",L56="◎"),計算!$V$3,IF(AND(B56="必須",L56="○"),計算!$V$4,IF(AND(B56="必須",L56="△"),計算!$V$5,IF(AND(B56="必須",L56="×"),計算!$V$6,IF(AND(B56="要望",L56="◎"),計算!$W$3,IF(AND(B56="要望",L56="○"),計算!$W$4,IF(AND(B56="要望",L56="△"),計算!$W$5,IF(AND(B56="要望",L56="×"),計算!$W$6,0)))))))),"")</f>
        <v>0</v>
      </c>
      <c r="AA56" s="39">
        <f>IFERROR(IF(AND(C56="必須",M56="◎"),計算!$V$3,IF(AND(C56="必須",M56="○"),計算!$V$4,IF(AND(C56="必須",M56="△"),計算!$V$5,IF(AND(C56="必須",M56="×"),計算!$V$6,IF(AND(C56="要望",M56="◎"),計算!$W$3,IF(AND(C56="要望",M56="○"),計算!$W$4,IF(AND(C56="要望",M56="△"),計算!$W$5,IF(AND(C56="要望",M56="×"),計算!$W$6,0)))))))),"")</f>
        <v>0</v>
      </c>
      <c r="AB56" s="39">
        <f>IFERROR(IF(AND(D56="必須",N56="◎"),計算!$V$3,IF(AND(D56="必須",N56="○"),計算!$V$4,IF(AND(D56="必須",N56="△"),計算!$V$5,IF(AND(D56="必須",N56="×"),計算!$V$6,IF(AND(D56="要望",N56="◎"),計算!$W$3,IF(AND(D56="要望",N56="○"),計算!$W$4,IF(AND(D56="要望",N56="△"),計算!$W$5,IF(AND(D56="要望",N56="×"),計算!$W$6,0)))))))),"")</f>
        <v>0</v>
      </c>
      <c r="AC56" s="39">
        <f>IFERROR(IF(AND(E56="必須",O56="◎"),計算!$V$3,IF(AND(E56="必須",O56="○"),計算!$V$4,IF(AND(E56="必須",O56="△"),計算!$V$5,IF(AND(E56="必須",O56="×"),計算!$V$6,IF(AND(E56="要望",O56="◎"),計算!$W$3,IF(AND(E56="要望",O56="○"),計算!$W$4,IF(AND(E56="要望",O56="△"),計算!$W$5,IF(AND(E56="要望",O56="×"),計算!$W$6,0)))))))),"")</f>
        <v>0</v>
      </c>
      <c r="AD56" s="39">
        <f>IFERROR(IF(AND(F56="必須",P56="◎"),計算!$V$3,IF(AND(F56="必須",P56="○"),計算!$V$4,IF(AND(F56="必須",P56="△"),計算!$V$5,IF(AND(F56="必須",P56="×"),計算!$V$6,IF(AND(F56="要望",P56="◎"),計算!$W$3,IF(AND(F56="要望",P56="○"),計算!$W$4,IF(AND(F56="要望",P56="△"),計算!$W$5,IF(AND(F56="要望",P56="×"),計算!$W$6,0)))))))),"")</f>
        <v>0</v>
      </c>
      <c r="AE56" s="39">
        <f>IFERROR(IF(AND(G56="必須",Q56="◎"),計算!$V$3,IF(AND(G56="必須",Q56="○"),計算!$V$4,IF(AND(G56="必須",Q56="△"),計算!$V$5,IF(AND(G56="必須",Q56="×"),計算!$V$6,IF(AND(G56="要望",Q56="◎"),計算!$W$3,IF(AND(G56="要望",Q56="○"),計算!$W$4,IF(AND(G56="要望",Q56="△"),計算!$W$5,IF(AND(G56="要望",Q56="×"),計算!$W$6,0)))))))),"")</f>
        <v>0</v>
      </c>
      <c r="AF56" s="39">
        <f>IFERROR(IF(AND(H56="必須",R56="◎"),計算!$V$3,IF(AND(H56="必須",R56="○"),計算!$V$4,IF(AND(H56="必須",R56="△"),計算!$V$5,IF(AND(H56="必須",R56="×"),計算!$V$6,IF(AND(H56="要望",R56="◎"),計算!$W$3,IF(AND(H56="要望",R56="○"),計算!$W$4,IF(AND(H56="要望",R56="△"),計算!$W$5,IF(AND(H56="要望",R56="×"),計算!$W$6,0)))))))),"")</f>
        <v>0</v>
      </c>
      <c r="AG56" s="47">
        <f>IFERROR(IF(AND(I56="必須",S56="◎"),計算!$V$3,IF(AND(I56="必須",S56="○"),計算!$V$4,IF(AND(I56="必須",S56="△"),計算!$V$5,IF(AND(I56="必須",S56="×"),計算!$V$6,IF(AND(I56="要望",S56="◎"),計算!$W$3,IF(AND(I56="要望",S56="○"),計算!$W$4,IF(AND(I56="要望",S56="△"),計算!$W$5,IF(AND(I56="要望",S56="×"),計算!$W$6,0)))))))),"")</f>
        <v>0</v>
      </c>
      <c r="AI56" s="38"/>
      <c r="AJ56" s="38"/>
      <c r="AK56" s="38"/>
    </row>
    <row r="57" spans="1:37" x14ac:dyDescent="0.15">
      <c r="A57" s="46">
        <f>共通項目!$F58</f>
        <v>0</v>
      </c>
      <c r="B57" s="39" t="str">
        <f>予算編成!$F58</f>
        <v>必須</v>
      </c>
      <c r="C57" s="39" t="str">
        <f>執行管理!$F58</f>
        <v>必須</v>
      </c>
      <c r="D57" s="39">
        <f>決算統計!$F58</f>
        <v>0</v>
      </c>
      <c r="E57" s="39">
        <f>起債管理!$F58</f>
        <v>0</v>
      </c>
      <c r="F57" s="39">
        <f>備品管理!$F58</f>
        <v>0</v>
      </c>
      <c r="G57" s="39">
        <f>業者管理!$F58</f>
        <v>0</v>
      </c>
      <c r="H57" s="39" t="str">
        <f>契約管理!$F58</f>
        <v>必須</v>
      </c>
      <c r="I57" s="47">
        <f>債務負担管理!$F58</f>
        <v>0</v>
      </c>
      <c r="K57" s="46">
        <f>共通項目!$G58</f>
        <v>0</v>
      </c>
      <c r="L57" s="39">
        <f>予算編成!$G58</f>
        <v>0</v>
      </c>
      <c r="M57" s="39">
        <f>執行管理!$G58</f>
        <v>0</v>
      </c>
      <c r="N57" s="39">
        <f>決算統計!$G58</f>
        <v>0</v>
      </c>
      <c r="O57" s="39">
        <f>起債管理!$G58</f>
        <v>0</v>
      </c>
      <c r="P57" s="39">
        <f>備品管理!$G58</f>
        <v>0</v>
      </c>
      <c r="Q57" s="39">
        <f>業者管理!$G58</f>
        <v>0</v>
      </c>
      <c r="R57" s="39">
        <f>契約管理!$G58</f>
        <v>0</v>
      </c>
      <c r="S57" s="47">
        <f>債務負担管理!$G58</f>
        <v>0</v>
      </c>
      <c r="Y57" s="46">
        <f>IFERROR(IF(AND(A57="必須",K57="◎"),計算!$V$3,IF(AND(A57="必須",K57="○"),計算!$V$4,IF(AND(A57="必須",K57="△"),計算!$V$5,IF(AND(A57="必須",K57="×"),計算!$V$6,IF(AND(A57="要望",K57="◎"),計算!$W$3,IF(AND(A57="要望",K57="○"),計算!$W$4,IF(AND(A57="要望",K57="△"),計算!$W$5,IF(AND(A57="要望",K57="×"),計算!$W$6,0)))))))),"")</f>
        <v>0</v>
      </c>
      <c r="Z57" s="39">
        <f>IFERROR(IF(AND(B57="必須",L57="◎"),計算!$V$3,IF(AND(B57="必須",L57="○"),計算!$V$4,IF(AND(B57="必須",L57="△"),計算!$V$5,IF(AND(B57="必須",L57="×"),計算!$V$6,IF(AND(B57="要望",L57="◎"),計算!$W$3,IF(AND(B57="要望",L57="○"),計算!$W$4,IF(AND(B57="要望",L57="△"),計算!$W$5,IF(AND(B57="要望",L57="×"),計算!$W$6,0)))))))),"")</f>
        <v>0</v>
      </c>
      <c r="AA57" s="39">
        <f>IFERROR(IF(AND(C57="必須",M57="◎"),計算!$V$3,IF(AND(C57="必須",M57="○"),計算!$V$4,IF(AND(C57="必須",M57="△"),計算!$V$5,IF(AND(C57="必須",M57="×"),計算!$V$6,IF(AND(C57="要望",M57="◎"),計算!$W$3,IF(AND(C57="要望",M57="○"),計算!$W$4,IF(AND(C57="要望",M57="△"),計算!$W$5,IF(AND(C57="要望",M57="×"),計算!$W$6,0)))))))),"")</f>
        <v>0</v>
      </c>
      <c r="AB57" s="39">
        <f>IFERROR(IF(AND(D57="必須",N57="◎"),計算!$V$3,IF(AND(D57="必須",N57="○"),計算!$V$4,IF(AND(D57="必須",N57="△"),計算!$V$5,IF(AND(D57="必須",N57="×"),計算!$V$6,IF(AND(D57="要望",N57="◎"),計算!$W$3,IF(AND(D57="要望",N57="○"),計算!$W$4,IF(AND(D57="要望",N57="△"),計算!$W$5,IF(AND(D57="要望",N57="×"),計算!$W$6,0)))))))),"")</f>
        <v>0</v>
      </c>
      <c r="AC57" s="39">
        <f>IFERROR(IF(AND(E57="必須",O57="◎"),計算!$V$3,IF(AND(E57="必須",O57="○"),計算!$V$4,IF(AND(E57="必須",O57="△"),計算!$V$5,IF(AND(E57="必須",O57="×"),計算!$V$6,IF(AND(E57="要望",O57="◎"),計算!$W$3,IF(AND(E57="要望",O57="○"),計算!$W$4,IF(AND(E57="要望",O57="△"),計算!$W$5,IF(AND(E57="要望",O57="×"),計算!$W$6,0)))))))),"")</f>
        <v>0</v>
      </c>
      <c r="AD57" s="39">
        <f>IFERROR(IF(AND(F57="必須",P57="◎"),計算!$V$3,IF(AND(F57="必須",P57="○"),計算!$V$4,IF(AND(F57="必須",P57="△"),計算!$V$5,IF(AND(F57="必須",P57="×"),計算!$V$6,IF(AND(F57="要望",P57="◎"),計算!$W$3,IF(AND(F57="要望",P57="○"),計算!$W$4,IF(AND(F57="要望",P57="△"),計算!$W$5,IF(AND(F57="要望",P57="×"),計算!$W$6,0)))))))),"")</f>
        <v>0</v>
      </c>
      <c r="AE57" s="39">
        <f>IFERROR(IF(AND(G57="必須",Q57="◎"),計算!$V$3,IF(AND(G57="必須",Q57="○"),計算!$V$4,IF(AND(G57="必須",Q57="△"),計算!$V$5,IF(AND(G57="必須",Q57="×"),計算!$V$6,IF(AND(G57="要望",Q57="◎"),計算!$W$3,IF(AND(G57="要望",Q57="○"),計算!$W$4,IF(AND(G57="要望",Q57="△"),計算!$W$5,IF(AND(G57="要望",Q57="×"),計算!$W$6,0)))))))),"")</f>
        <v>0</v>
      </c>
      <c r="AF57" s="39">
        <f>IFERROR(IF(AND(H57="必須",R57="◎"),計算!$V$3,IF(AND(H57="必須",R57="○"),計算!$V$4,IF(AND(H57="必須",R57="△"),計算!$V$5,IF(AND(H57="必須",R57="×"),計算!$V$6,IF(AND(H57="要望",R57="◎"),計算!$W$3,IF(AND(H57="要望",R57="○"),計算!$W$4,IF(AND(H57="要望",R57="△"),計算!$W$5,IF(AND(H57="要望",R57="×"),計算!$W$6,0)))))))),"")</f>
        <v>0</v>
      </c>
      <c r="AG57" s="47">
        <f>IFERROR(IF(AND(I57="必須",S57="◎"),計算!$V$3,IF(AND(I57="必須",S57="○"),計算!$V$4,IF(AND(I57="必須",S57="△"),計算!$V$5,IF(AND(I57="必須",S57="×"),計算!$V$6,IF(AND(I57="要望",S57="◎"),計算!$W$3,IF(AND(I57="要望",S57="○"),計算!$W$4,IF(AND(I57="要望",S57="△"),計算!$W$5,IF(AND(I57="要望",S57="×"),計算!$W$6,0)))))))),"")</f>
        <v>0</v>
      </c>
      <c r="AI57" s="38"/>
      <c r="AJ57" s="38"/>
      <c r="AK57" s="38"/>
    </row>
    <row r="58" spans="1:37" x14ac:dyDescent="0.15">
      <c r="A58" s="46">
        <f>共通項目!$F59</f>
        <v>0</v>
      </c>
      <c r="B58" s="39" t="str">
        <f>予算編成!$F59</f>
        <v>必須</v>
      </c>
      <c r="C58" s="39" t="str">
        <f>執行管理!$F59</f>
        <v>必須</v>
      </c>
      <c r="D58" s="39">
        <f>決算統計!$F59</f>
        <v>0</v>
      </c>
      <c r="E58" s="39">
        <f>起債管理!$F59</f>
        <v>0</v>
      </c>
      <c r="F58" s="39">
        <f>備品管理!$F59</f>
        <v>0</v>
      </c>
      <c r="G58" s="39">
        <f>業者管理!$F59</f>
        <v>0</v>
      </c>
      <c r="H58" s="39" t="str">
        <f>契約管理!$F59</f>
        <v>必須</v>
      </c>
      <c r="I58" s="47">
        <f>債務負担管理!$F59</f>
        <v>0</v>
      </c>
      <c r="K58" s="46">
        <f>共通項目!$G59</f>
        <v>0</v>
      </c>
      <c r="L58" s="39">
        <f>予算編成!$G59</f>
        <v>0</v>
      </c>
      <c r="M58" s="39">
        <f>執行管理!$G59</f>
        <v>0</v>
      </c>
      <c r="N58" s="39">
        <f>決算統計!$G59</f>
        <v>0</v>
      </c>
      <c r="O58" s="39">
        <f>起債管理!$G59</f>
        <v>0</v>
      </c>
      <c r="P58" s="39">
        <f>備品管理!$G59</f>
        <v>0</v>
      </c>
      <c r="Q58" s="39">
        <f>業者管理!$G59</f>
        <v>0</v>
      </c>
      <c r="R58" s="39">
        <f>契約管理!$G59</f>
        <v>0</v>
      </c>
      <c r="S58" s="47">
        <f>債務負担管理!$G59</f>
        <v>0</v>
      </c>
      <c r="Y58" s="46">
        <f>IFERROR(IF(AND(A58="必須",K58="◎"),計算!$V$3,IF(AND(A58="必須",K58="○"),計算!$V$4,IF(AND(A58="必須",K58="△"),計算!$V$5,IF(AND(A58="必須",K58="×"),計算!$V$6,IF(AND(A58="要望",K58="◎"),計算!$W$3,IF(AND(A58="要望",K58="○"),計算!$W$4,IF(AND(A58="要望",K58="△"),計算!$W$5,IF(AND(A58="要望",K58="×"),計算!$W$6,0)))))))),"")</f>
        <v>0</v>
      </c>
      <c r="Z58" s="39">
        <f>IFERROR(IF(AND(B58="必須",L58="◎"),計算!$V$3,IF(AND(B58="必須",L58="○"),計算!$V$4,IF(AND(B58="必須",L58="△"),計算!$V$5,IF(AND(B58="必須",L58="×"),計算!$V$6,IF(AND(B58="要望",L58="◎"),計算!$W$3,IF(AND(B58="要望",L58="○"),計算!$W$4,IF(AND(B58="要望",L58="△"),計算!$W$5,IF(AND(B58="要望",L58="×"),計算!$W$6,0)))))))),"")</f>
        <v>0</v>
      </c>
      <c r="AA58" s="39">
        <f>IFERROR(IF(AND(C58="必須",M58="◎"),計算!$V$3,IF(AND(C58="必須",M58="○"),計算!$V$4,IF(AND(C58="必須",M58="△"),計算!$V$5,IF(AND(C58="必須",M58="×"),計算!$V$6,IF(AND(C58="要望",M58="◎"),計算!$W$3,IF(AND(C58="要望",M58="○"),計算!$W$4,IF(AND(C58="要望",M58="△"),計算!$W$5,IF(AND(C58="要望",M58="×"),計算!$W$6,0)))))))),"")</f>
        <v>0</v>
      </c>
      <c r="AB58" s="39">
        <f>IFERROR(IF(AND(D58="必須",N58="◎"),計算!$V$3,IF(AND(D58="必須",N58="○"),計算!$V$4,IF(AND(D58="必須",N58="△"),計算!$V$5,IF(AND(D58="必須",N58="×"),計算!$V$6,IF(AND(D58="要望",N58="◎"),計算!$W$3,IF(AND(D58="要望",N58="○"),計算!$W$4,IF(AND(D58="要望",N58="△"),計算!$W$5,IF(AND(D58="要望",N58="×"),計算!$W$6,0)))))))),"")</f>
        <v>0</v>
      </c>
      <c r="AC58" s="39">
        <f>IFERROR(IF(AND(E58="必須",O58="◎"),計算!$V$3,IF(AND(E58="必須",O58="○"),計算!$V$4,IF(AND(E58="必須",O58="△"),計算!$V$5,IF(AND(E58="必須",O58="×"),計算!$V$6,IF(AND(E58="要望",O58="◎"),計算!$W$3,IF(AND(E58="要望",O58="○"),計算!$W$4,IF(AND(E58="要望",O58="△"),計算!$W$5,IF(AND(E58="要望",O58="×"),計算!$W$6,0)))))))),"")</f>
        <v>0</v>
      </c>
      <c r="AD58" s="39">
        <f>IFERROR(IF(AND(F58="必須",P58="◎"),計算!$V$3,IF(AND(F58="必須",P58="○"),計算!$V$4,IF(AND(F58="必須",P58="△"),計算!$V$5,IF(AND(F58="必須",P58="×"),計算!$V$6,IF(AND(F58="要望",P58="◎"),計算!$W$3,IF(AND(F58="要望",P58="○"),計算!$W$4,IF(AND(F58="要望",P58="△"),計算!$W$5,IF(AND(F58="要望",P58="×"),計算!$W$6,0)))))))),"")</f>
        <v>0</v>
      </c>
      <c r="AE58" s="39">
        <f>IFERROR(IF(AND(G58="必須",Q58="◎"),計算!$V$3,IF(AND(G58="必須",Q58="○"),計算!$V$4,IF(AND(G58="必須",Q58="△"),計算!$V$5,IF(AND(G58="必須",Q58="×"),計算!$V$6,IF(AND(G58="要望",Q58="◎"),計算!$W$3,IF(AND(G58="要望",Q58="○"),計算!$W$4,IF(AND(G58="要望",Q58="△"),計算!$W$5,IF(AND(G58="要望",Q58="×"),計算!$W$6,0)))))))),"")</f>
        <v>0</v>
      </c>
      <c r="AF58" s="39">
        <f>IFERROR(IF(AND(H58="必須",R58="◎"),計算!$V$3,IF(AND(H58="必須",R58="○"),計算!$V$4,IF(AND(H58="必須",R58="△"),計算!$V$5,IF(AND(H58="必須",R58="×"),計算!$V$6,IF(AND(H58="要望",R58="◎"),計算!$W$3,IF(AND(H58="要望",R58="○"),計算!$W$4,IF(AND(H58="要望",R58="△"),計算!$W$5,IF(AND(H58="要望",R58="×"),計算!$W$6,0)))))))),"")</f>
        <v>0</v>
      </c>
      <c r="AG58" s="47">
        <f>IFERROR(IF(AND(I58="必須",S58="◎"),計算!$V$3,IF(AND(I58="必須",S58="○"),計算!$V$4,IF(AND(I58="必須",S58="△"),計算!$V$5,IF(AND(I58="必須",S58="×"),計算!$V$6,IF(AND(I58="要望",S58="◎"),計算!$W$3,IF(AND(I58="要望",S58="○"),計算!$W$4,IF(AND(I58="要望",S58="△"),計算!$W$5,IF(AND(I58="要望",S58="×"),計算!$W$6,0)))))))),"")</f>
        <v>0</v>
      </c>
      <c r="AI58" s="38"/>
      <c r="AJ58" s="38"/>
      <c r="AK58" s="38"/>
    </row>
    <row r="59" spans="1:37" x14ac:dyDescent="0.15">
      <c r="A59" s="46">
        <f>共通項目!$F60</f>
        <v>0</v>
      </c>
      <c r="B59" s="39">
        <f>予算編成!$F60</f>
        <v>0</v>
      </c>
      <c r="C59" s="39" t="str">
        <f>執行管理!$F60</f>
        <v>必須</v>
      </c>
      <c r="D59" s="39">
        <f>決算統計!$F60</f>
        <v>0</v>
      </c>
      <c r="E59" s="39">
        <f>起債管理!$F60</f>
        <v>0</v>
      </c>
      <c r="F59" s="39">
        <f>備品管理!$F60</f>
        <v>0</v>
      </c>
      <c r="G59" s="39">
        <f>業者管理!$F60</f>
        <v>0</v>
      </c>
      <c r="H59" s="39" t="str">
        <f>契約管理!$F60</f>
        <v>必須</v>
      </c>
      <c r="I59" s="47">
        <f>債務負担管理!$F60</f>
        <v>0</v>
      </c>
      <c r="K59" s="46">
        <f>共通項目!$G60</f>
        <v>0</v>
      </c>
      <c r="L59" s="39">
        <f>予算編成!$G60</f>
        <v>0</v>
      </c>
      <c r="M59" s="39">
        <f>執行管理!$G60</f>
        <v>0</v>
      </c>
      <c r="N59" s="39">
        <f>決算統計!$G60</f>
        <v>0</v>
      </c>
      <c r="O59" s="39">
        <f>起債管理!$G60</f>
        <v>0</v>
      </c>
      <c r="P59" s="39">
        <f>備品管理!$G60</f>
        <v>0</v>
      </c>
      <c r="Q59" s="39">
        <f>業者管理!$G60</f>
        <v>0</v>
      </c>
      <c r="R59" s="39">
        <f>契約管理!$G60</f>
        <v>0</v>
      </c>
      <c r="S59" s="47">
        <f>債務負担管理!$G60</f>
        <v>0</v>
      </c>
      <c r="Y59" s="46">
        <f>IFERROR(IF(AND(A59="必須",K59="◎"),計算!$V$3,IF(AND(A59="必須",K59="○"),計算!$V$4,IF(AND(A59="必須",K59="△"),計算!$V$5,IF(AND(A59="必須",K59="×"),計算!$V$6,IF(AND(A59="要望",K59="◎"),計算!$W$3,IF(AND(A59="要望",K59="○"),計算!$W$4,IF(AND(A59="要望",K59="△"),計算!$W$5,IF(AND(A59="要望",K59="×"),計算!$W$6,0)))))))),"")</f>
        <v>0</v>
      </c>
      <c r="Z59" s="39">
        <f>IFERROR(IF(AND(B59="必須",L59="◎"),計算!$V$3,IF(AND(B59="必須",L59="○"),計算!$V$4,IF(AND(B59="必須",L59="△"),計算!$V$5,IF(AND(B59="必須",L59="×"),計算!$V$6,IF(AND(B59="要望",L59="◎"),計算!$W$3,IF(AND(B59="要望",L59="○"),計算!$W$4,IF(AND(B59="要望",L59="△"),計算!$W$5,IF(AND(B59="要望",L59="×"),計算!$W$6,0)))))))),"")</f>
        <v>0</v>
      </c>
      <c r="AA59" s="39">
        <f>IFERROR(IF(AND(C59="必須",M59="◎"),計算!$V$3,IF(AND(C59="必須",M59="○"),計算!$V$4,IF(AND(C59="必須",M59="△"),計算!$V$5,IF(AND(C59="必須",M59="×"),計算!$V$6,IF(AND(C59="要望",M59="◎"),計算!$W$3,IF(AND(C59="要望",M59="○"),計算!$W$4,IF(AND(C59="要望",M59="△"),計算!$W$5,IF(AND(C59="要望",M59="×"),計算!$W$6,0)))))))),"")</f>
        <v>0</v>
      </c>
      <c r="AB59" s="39">
        <f>IFERROR(IF(AND(D59="必須",N59="◎"),計算!$V$3,IF(AND(D59="必須",N59="○"),計算!$V$4,IF(AND(D59="必須",N59="△"),計算!$V$5,IF(AND(D59="必須",N59="×"),計算!$V$6,IF(AND(D59="要望",N59="◎"),計算!$W$3,IF(AND(D59="要望",N59="○"),計算!$W$4,IF(AND(D59="要望",N59="△"),計算!$W$5,IF(AND(D59="要望",N59="×"),計算!$W$6,0)))))))),"")</f>
        <v>0</v>
      </c>
      <c r="AC59" s="39">
        <f>IFERROR(IF(AND(E59="必須",O59="◎"),計算!$V$3,IF(AND(E59="必須",O59="○"),計算!$V$4,IF(AND(E59="必須",O59="△"),計算!$V$5,IF(AND(E59="必須",O59="×"),計算!$V$6,IF(AND(E59="要望",O59="◎"),計算!$W$3,IF(AND(E59="要望",O59="○"),計算!$W$4,IF(AND(E59="要望",O59="△"),計算!$W$5,IF(AND(E59="要望",O59="×"),計算!$W$6,0)))))))),"")</f>
        <v>0</v>
      </c>
      <c r="AD59" s="39">
        <f>IFERROR(IF(AND(F59="必須",P59="◎"),計算!$V$3,IF(AND(F59="必須",P59="○"),計算!$V$4,IF(AND(F59="必須",P59="△"),計算!$V$5,IF(AND(F59="必須",P59="×"),計算!$V$6,IF(AND(F59="要望",P59="◎"),計算!$W$3,IF(AND(F59="要望",P59="○"),計算!$W$4,IF(AND(F59="要望",P59="△"),計算!$W$5,IF(AND(F59="要望",P59="×"),計算!$W$6,0)))))))),"")</f>
        <v>0</v>
      </c>
      <c r="AE59" s="39">
        <f>IFERROR(IF(AND(G59="必須",Q59="◎"),計算!$V$3,IF(AND(G59="必須",Q59="○"),計算!$V$4,IF(AND(G59="必須",Q59="△"),計算!$V$5,IF(AND(G59="必須",Q59="×"),計算!$V$6,IF(AND(G59="要望",Q59="◎"),計算!$W$3,IF(AND(G59="要望",Q59="○"),計算!$W$4,IF(AND(G59="要望",Q59="△"),計算!$W$5,IF(AND(G59="要望",Q59="×"),計算!$W$6,0)))))))),"")</f>
        <v>0</v>
      </c>
      <c r="AF59" s="39">
        <f>IFERROR(IF(AND(H59="必須",R59="◎"),計算!$V$3,IF(AND(H59="必須",R59="○"),計算!$V$4,IF(AND(H59="必須",R59="△"),計算!$V$5,IF(AND(H59="必須",R59="×"),計算!$V$6,IF(AND(H59="要望",R59="◎"),計算!$W$3,IF(AND(H59="要望",R59="○"),計算!$W$4,IF(AND(H59="要望",R59="△"),計算!$W$5,IF(AND(H59="要望",R59="×"),計算!$W$6,0)))))))),"")</f>
        <v>0</v>
      </c>
      <c r="AG59" s="47">
        <f>IFERROR(IF(AND(I59="必須",S59="◎"),計算!$V$3,IF(AND(I59="必須",S59="○"),計算!$V$4,IF(AND(I59="必須",S59="△"),計算!$V$5,IF(AND(I59="必須",S59="×"),計算!$V$6,IF(AND(I59="要望",S59="◎"),計算!$W$3,IF(AND(I59="要望",S59="○"),計算!$W$4,IF(AND(I59="要望",S59="△"),計算!$W$5,IF(AND(I59="要望",S59="×"),計算!$W$6,0)))))))),"")</f>
        <v>0</v>
      </c>
      <c r="AI59" s="38"/>
      <c r="AJ59" s="38"/>
      <c r="AK59" s="38"/>
    </row>
    <row r="60" spans="1:37" x14ac:dyDescent="0.15">
      <c r="A60" s="46">
        <f>共通項目!$F61</f>
        <v>0</v>
      </c>
      <c r="B60" s="39">
        <f>予算編成!$F61</f>
        <v>0</v>
      </c>
      <c r="C60" s="39" t="str">
        <f>執行管理!$F61</f>
        <v>必須</v>
      </c>
      <c r="D60" s="39">
        <f>決算統計!$F61</f>
        <v>0</v>
      </c>
      <c r="E60" s="39">
        <f>起債管理!$F61</f>
        <v>0</v>
      </c>
      <c r="F60" s="39">
        <f>備品管理!$F61</f>
        <v>0</v>
      </c>
      <c r="G60" s="39">
        <f>業者管理!$F61</f>
        <v>0</v>
      </c>
      <c r="H60" s="39" t="str">
        <f>契約管理!$F61</f>
        <v>必須</v>
      </c>
      <c r="I60" s="47">
        <f>債務負担管理!$F61</f>
        <v>0</v>
      </c>
      <c r="K60" s="46">
        <f>共通項目!$G61</f>
        <v>0</v>
      </c>
      <c r="L60" s="39">
        <f>予算編成!$G61</f>
        <v>0</v>
      </c>
      <c r="M60" s="39">
        <f>執行管理!$G61</f>
        <v>0</v>
      </c>
      <c r="N60" s="39">
        <f>決算統計!$G61</f>
        <v>0</v>
      </c>
      <c r="O60" s="39">
        <f>起債管理!$G61</f>
        <v>0</v>
      </c>
      <c r="P60" s="39">
        <f>備品管理!$G61</f>
        <v>0</v>
      </c>
      <c r="Q60" s="39">
        <f>業者管理!$G61</f>
        <v>0</v>
      </c>
      <c r="R60" s="39">
        <f>契約管理!$G61</f>
        <v>0</v>
      </c>
      <c r="S60" s="47">
        <f>債務負担管理!$G61</f>
        <v>0</v>
      </c>
      <c r="Y60" s="46">
        <f>IFERROR(IF(AND(A60="必須",K60="◎"),計算!$V$3,IF(AND(A60="必須",K60="○"),計算!$V$4,IF(AND(A60="必須",K60="△"),計算!$V$5,IF(AND(A60="必須",K60="×"),計算!$V$6,IF(AND(A60="要望",K60="◎"),計算!$W$3,IF(AND(A60="要望",K60="○"),計算!$W$4,IF(AND(A60="要望",K60="△"),計算!$W$5,IF(AND(A60="要望",K60="×"),計算!$W$6,0)))))))),"")</f>
        <v>0</v>
      </c>
      <c r="Z60" s="39">
        <f>IFERROR(IF(AND(B60="必須",L60="◎"),計算!$V$3,IF(AND(B60="必須",L60="○"),計算!$V$4,IF(AND(B60="必須",L60="△"),計算!$V$5,IF(AND(B60="必須",L60="×"),計算!$V$6,IF(AND(B60="要望",L60="◎"),計算!$W$3,IF(AND(B60="要望",L60="○"),計算!$W$4,IF(AND(B60="要望",L60="△"),計算!$W$5,IF(AND(B60="要望",L60="×"),計算!$W$6,0)))))))),"")</f>
        <v>0</v>
      </c>
      <c r="AA60" s="39">
        <f>IFERROR(IF(AND(C60="必須",M60="◎"),計算!$V$3,IF(AND(C60="必須",M60="○"),計算!$V$4,IF(AND(C60="必須",M60="△"),計算!$V$5,IF(AND(C60="必須",M60="×"),計算!$V$6,IF(AND(C60="要望",M60="◎"),計算!$W$3,IF(AND(C60="要望",M60="○"),計算!$W$4,IF(AND(C60="要望",M60="△"),計算!$W$5,IF(AND(C60="要望",M60="×"),計算!$W$6,0)))))))),"")</f>
        <v>0</v>
      </c>
      <c r="AB60" s="39">
        <f>IFERROR(IF(AND(D60="必須",N60="◎"),計算!$V$3,IF(AND(D60="必須",N60="○"),計算!$V$4,IF(AND(D60="必須",N60="△"),計算!$V$5,IF(AND(D60="必須",N60="×"),計算!$V$6,IF(AND(D60="要望",N60="◎"),計算!$W$3,IF(AND(D60="要望",N60="○"),計算!$W$4,IF(AND(D60="要望",N60="△"),計算!$W$5,IF(AND(D60="要望",N60="×"),計算!$W$6,0)))))))),"")</f>
        <v>0</v>
      </c>
      <c r="AC60" s="39">
        <f>IFERROR(IF(AND(E60="必須",O60="◎"),計算!$V$3,IF(AND(E60="必須",O60="○"),計算!$V$4,IF(AND(E60="必須",O60="△"),計算!$V$5,IF(AND(E60="必須",O60="×"),計算!$V$6,IF(AND(E60="要望",O60="◎"),計算!$W$3,IF(AND(E60="要望",O60="○"),計算!$W$4,IF(AND(E60="要望",O60="△"),計算!$W$5,IF(AND(E60="要望",O60="×"),計算!$W$6,0)))))))),"")</f>
        <v>0</v>
      </c>
      <c r="AD60" s="39">
        <f>IFERROR(IF(AND(F60="必須",P60="◎"),計算!$V$3,IF(AND(F60="必須",P60="○"),計算!$V$4,IF(AND(F60="必須",P60="△"),計算!$V$5,IF(AND(F60="必須",P60="×"),計算!$V$6,IF(AND(F60="要望",P60="◎"),計算!$W$3,IF(AND(F60="要望",P60="○"),計算!$W$4,IF(AND(F60="要望",P60="△"),計算!$W$5,IF(AND(F60="要望",P60="×"),計算!$W$6,0)))))))),"")</f>
        <v>0</v>
      </c>
      <c r="AE60" s="39">
        <f>IFERROR(IF(AND(G60="必須",Q60="◎"),計算!$V$3,IF(AND(G60="必須",Q60="○"),計算!$V$4,IF(AND(G60="必須",Q60="△"),計算!$V$5,IF(AND(G60="必須",Q60="×"),計算!$V$6,IF(AND(G60="要望",Q60="◎"),計算!$W$3,IF(AND(G60="要望",Q60="○"),計算!$W$4,IF(AND(G60="要望",Q60="△"),計算!$W$5,IF(AND(G60="要望",Q60="×"),計算!$W$6,0)))))))),"")</f>
        <v>0</v>
      </c>
      <c r="AF60" s="39">
        <f>IFERROR(IF(AND(H60="必須",R60="◎"),計算!$V$3,IF(AND(H60="必須",R60="○"),計算!$V$4,IF(AND(H60="必須",R60="△"),計算!$V$5,IF(AND(H60="必須",R60="×"),計算!$V$6,IF(AND(H60="要望",R60="◎"),計算!$W$3,IF(AND(H60="要望",R60="○"),計算!$W$4,IF(AND(H60="要望",R60="△"),計算!$W$5,IF(AND(H60="要望",R60="×"),計算!$W$6,0)))))))),"")</f>
        <v>0</v>
      </c>
      <c r="AG60" s="47">
        <f>IFERROR(IF(AND(I60="必須",S60="◎"),計算!$V$3,IF(AND(I60="必須",S60="○"),計算!$V$4,IF(AND(I60="必須",S60="△"),計算!$V$5,IF(AND(I60="必須",S60="×"),計算!$V$6,IF(AND(I60="要望",S60="◎"),計算!$W$3,IF(AND(I60="要望",S60="○"),計算!$W$4,IF(AND(I60="要望",S60="△"),計算!$W$5,IF(AND(I60="要望",S60="×"),計算!$W$6,0)))))))),"")</f>
        <v>0</v>
      </c>
      <c r="AI60" s="38"/>
      <c r="AJ60" s="38"/>
      <c r="AK60" s="38"/>
    </row>
    <row r="61" spans="1:37" x14ac:dyDescent="0.15">
      <c r="A61" s="46">
        <f>共通項目!$F62</f>
        <v>0</v>
      </c>
      <c r="B61" s="39">
        <f>予算編成!$F62</f>
        <v>0</v>
      </c>
      <c r="C61" s="39" t="str">
        <f>執行管理!$F62</f>
        <v>必須</v>
      </c>
      <c r="D61" s="39">
        <f>決算統計!$F62</f>
        <v>0</v>
      </c>
      <c r="E61" s="39">
        <f>起債管理!$F62</f>
        <v>0</v>
      </c>
      <c r="F61" s="39">
        <f>備品管理!$F62</f>
        <v>0</v>
      </c>
      <c r="G61" s="39">
        <f>業者管理!$F62</f>
        <v>0</v>
      </c>
      <c r="H61" s="39" t="str">
        <f>契約管理!$F62</f>
        <v>必須</v>
      </c>
      <c r="I61" s="47">
        <f>債務負担管理!$F62</f>
        <v>0</v>
      </c>
      <c r="K61" s="46">
        <f>共通項目!$G62</f>
        <v>0</v>
      </c>
      <c r="L61" s="39">
        <f>予算編成!$G62</f>
        <v>0</v>
      </c>
      <c r="M61" s="39">
        <f>執行管理!$G62</f>
        <v>0</v>
      </c>
      <c r="N61" s="39">
        <f>決算統計!$G62</f>
        <v>0</v>
      </c>
      <c r="O61" s="39">
        <f>起債管理!$G62</f>
        <v>0</v>
      </c>
      <c r="P61" s="39">
        <f>備品管理!$G62</f>
        <v>0</v>
      </c>
      <c r="Q61" s="39">
        <f>業者管理!$G62</f>
        <v>0</v>
      </c>
      <c r="R61" s="39">
        <f>契約管理!$G62</f>
        <v>0</v>
      </c>
      <c r="S61" s="47">
        <f>債務負担管理!$G62</f>
        <v>0</v>
      </c>
      <c r="Y61" s="46">
        <f>IFERROR(IF(AND(A61="必須",K61="◎"),計算!$V$3,IF(AND(A61="必須",K61="○"),計算!$V$4,IF(AND(A61="必須",K61="△"),計算!$V$5,IF(AND(A61="必須",K61="×"),計算!$V$6,IF(AND(A61="要望",K61="◎"),計算!$W$3,IF(AND(A61="要望",K61="○"),計算!$W$4,IF(AND(A61="要望",K61="△"),計算!$W$5,IF(AND(A61="要望",K61="×"),計算!$W$6,0)))))))),"")</f>
        <v>0</v>
      </c>
      <c r="Z61" s="39">
        <f>IFERROR(IF(AND(B61="必須",L61="◎"),計算!$V$3,IF(AND(B61="必須",L61="○"),計算!$V$4,IF(AND(B61="必須",L61="△"),計算!$V$5,IF(AND(B61="必須",L61="×"),計算!$V$6,IF(AND(B61="要望",L61="◎"),計算!$W$3,IF(AND(B61="要望",L61="○"),計算!$W$4,IF(AND(B61="要望",L61="△"),計算!$W$5,IF(AND(B61="要望",L61="×"),計算!$W$6,0)))))))),"")</f>
        <v>0</v>
      </c>
      <c r="AA61" s="39">
        <f>IFERROR(IF(AND(C61="必須",M61="◎"),計算!$V$3,IF(AND(C61="必須",M61="○"),計算!$V$4,IF(AND(C61="必須",M61="△"),計算!$V$5,IF(AND(C61="必須",M61="×"),計算!$V$6,IF(AND(C61="要望",M61="◎"),計算!$W$3,IF(AND(C61="要望",M61="○"),計算!$W$4,IF(AND(C61="要望",M61="△"),計算!$W$5,IF(AND(C61="要望",M61="×"),計算!$W$6,0)))))))),"")</f>
        <v>0</v>
      </c>
      <c r="AB61" s="39">
        <f>IFERROR(IF(AND(D61="必須",N61="◎"),計算!$V$3,IF(AND(D61="必須",N61="○"),計算!$V$4,IF(AND(D61="必須",N61="△"),計算!$V$5,IF(AND(D61="必須",N61="×"),計算!$V$6,IF(AND(D61="要望",N61="◎"),計算!$W$3,IF(AND(D61="要望",N61="○"),計算!$W$4,IF(AND(D61="要望",N61="△"),計算!$W$5,IF(AND(D61="要望",N61="×"),計算!$W$6,0)))))))),"")</f>
        <v>0</v>
      </c>
      <c r="AC61" s="39">
        <f>IFERROR(IF(AND(E61="必須",O61="◎"),計算!$V$3,IF(AND(E61="必須",O61="○"),計算!$V$4,IF(AND(E61="必須",O61="△"),計算!$V$5,IF(AND(E61="必須",O61="×"),計算!$V$6,IF(AND(E61="要望",O61="◎"),計算!$W$3,IF(AND(E61="要望",O61="○"),計算!$W$4,IF(AND(E61="要望",O61="△"),計算!$W$5,IF(AND(E61="要望",O61="×"),計算!$W$6,0)))))))),"")</f>
        <v>0</v>
      </c>
      <c r="AD61" s="39">
        <f>IFERROR(IF(AND(F61="必須",P61="◎"),計算!$V$3,IF(AND(F61="必須",P61="○"),計算!$V$4,IF(AND(F61="必須",P61="△"),計算!$V$5,IF(AND(F61="必須",P61="×"),計算!$V$6,IF(AND(F61="要望",P61="◎"),計算!$W$3,IF(AND(F61="要望",P61="○"),計算!$W$4,IF(AND(F61="要望",P61="△"),計算!$W$5,IF(AND(F61="要望",P61="×"),計算!$W$6,0)))))))),"")</f>
        <v>0</v>
      </c>
      <c r="AE61" s="39">
        <f>IFERROR(IF(AND(G61="必須",Q61="◎"),計算!$V$3,IF(AND(G61="必須",Q61="○"),計算!$V$4,IF(AND(G61="必須",Q61="△"),計算!$V$5,IF(AND(G61="必須",Q61="×"),計算!$V$6,IF(AND(G61="要望",Q61="◎"),計算!$W$3,IF(AND(G61="要望",Q61="○"),計算!$W$4,IF(AND(G61="要望",Q61="△"),計算!$W$5,IF(AND(G61="要望",Q61="×"),計算!$W$6,0)))))))),"")</f>
        <v>0</v>
      </c>
      <c r="AF61" s="39">
        <f>IFERROR(IF(AND(H61="必須",R61="◎"),計算!$V$3,IF(AND(H61="必須",R61="○"),計算!$V$4,IF(AND(H61="必須",R61="△"),計算!$V$5,IF(AND(H61="必須",R61="×"),計算!$V$6,IF(AND(H61="要望",R61="◎"),計算!$W$3,IF(AND(H61="要望",R61="○"),計算!$W$4,IF(AND(H61="要望",R61="△"),計算!$W$5,IF(AND(H61="要望",R61="×"),計算!$W$6,0)))))))),"")</f>
        <v>0</v>
      </c>
      <c r="AG61" s="47">
        <f>IFERROR(IF(AND(I61="必須",S61="◎"),計算!$V$3,IF(AND(I61="必須",S61="○"),計算!$V$4,IF(AND(I61="必須",S61="△"),計算!$V$5,IF(AND(I61="必須",S61="×"),計算!$V$6,IF(AND(I61="要望",S61="◎"),計算!$W$3,IF(AND(I61="要望",S61="○"),計算!$W$4,IF(AND(I61="要望",S61="△"),計算!$W$5,IF(AND(I61="要望",S61="×"),計算!$W$6,0)))))))),"")</f>
        <v>0</v>
      </c>
      <c r="AI61" s="38"/>
      <c r="AJ61" s="38"/>
      <c r="AK61" s="38"/>
    </row>
    <row r="62" spans="1:37" x14ac:dyDescent="0.15">
      <c r="A62" s="46">
        <f>共通項目!$F63</f>
        <v>0</v>
      </c>
      <c r="B62" s="39">
        <f>予算編成!$F63</f>
        <v>0</v>
      </c>
      <c r="C62" s="39" t="str">
        <f>執行管理!$F63</f>
        <v>必須</v>
      </c>
      <c r="D62" s="39">
        <f>決算統計!$F63</f>
        <v>0</v>
      </c>
      <c r="E62" s="39">
        <f>起債管理!$F63</f>
        <v>0</v>
      </c>
      <c r="F62" s="39">
        <f>備品管理!$F63</f>
        <v>0</v>
      </c>
      <c r="G62" s="39">
        <f>業者管理!$F63</f>
        <v>0</v>
      </c>
      <c r="H62" s="39" t="str">
        <f>契約管理!$F63</f>
        <v>必須</v>
      </c>
      <c r="I62" s="47">
        <f>債務負担管理!$F63</f>
        <v>0</v>
      </c>
      <c r="K62" s="46">
        <f>共通項目!$G63</f>
        <v>0</v>
      </c>
      <c r="L62" s="39">
        <f>予算編成!$G63</f>
        <v>0</v>
      </c>
      <c r="M62" s="39">
        <f>執行管理!$G63</f>
        <v>0</v>
      </c>
      <c r="N62" s="39">
        <f>決算統計!$G63</f>
        <v>0</v>
      </c>
      <c r="O62" s="39">
        <f>起債管理!$G63</f>
        <v>0</v>
      </c>
      <c r="P62" s="39">
        <f>備品管理!$G63</f>
        <v>0</v>
      </c>
      <c r="Q62" s="39">
        <f>業者管理!$G63</f>
        <v>0</v>
      </c>
      <c r="R62" s="39">
        <f>契約管理!$G63</f>
        <v>0</v>
      </c>
      <c r="S62" s="47">
        <f>債務負担管理!$G63</f>
        <v>0</v>
      </c>
      <c r="Y62" s="46">
        <f>IFERROR(IF(AND(A62="必須",K62="◎"),計算!$V$3,IF(AND(A62="必須",K62="○"),計算!$V$4,IF(AND(A62="必須",K62="△"),計算!$V$5,IF(AND(A62="必須",K62="×"),計算!$V$6,IF(AND(A62="要望",K62="◎"),計算!$W$3,IF(AND(A62="要望",K62="○"),計算!$W$4,IF(AND(A62="要望",K62="△"),計算!$W$5,IF(AND(A62="要望",K62="×"),計算!$W$6,0)))))))),"")</f>
        <v>0</v>
      </c>
      <c r="Z62" s="39">
        <f>IFERROR(IF(AND(B62="必須",L62="◎"),計算!$V$3,IF(AND(B62="必須",L62="○"),計算!$V$4,IF(AND(B62="必須",L62="△"),計算!$V$5,IF(AND(B62="必須",L62="×"),計算!$V$6,IF(AND(B62="要望",L62="◎"),計算!$W$3,IF(AND(B62="要望",L62="○"),計算!$W$4,IF(AND(B62="要望",L62="△"),計算!$W$5,IF(AND(B62="要望",L62="×"),計算!$W$6,0)))))))),"")</f>
        <v>0</v>
      </c>
      <c r="AA62" s="39">
        <f>IFERROR(IF(AND(C62="必須",M62="◎"),計算!$V$3,IF(AND(C62="必須",M62="○"),計算!$V$4,IF(AND(C62="必須",M62="△"),計算!$V$5,IF(AND(C62="必須",M62="×"),計算!$V$6,IF(AND(C62="要望",M62="◎"),計算!$W$3,IF(AND(C62="要望",M62="○"),計算!$W$4,IF(AND(C62="要望",M62="△"),計算!$W$5,IF(AND(C62="要望",M62="×"),計算!$W$6,0)))))))),"")</f>
        <v>0</v>
      </c>
      <c r="AB62" s="39">
        <f>IFERROR(IF(AND(D62="必須",N62="◎"),計算!$V$3,IF(AND(D62="必須",N62="○"),計算!$V$4,IF(AND(D62="必須",N62="△"),計算!$V$5,IF(AND(D62="必須",N62="×"),計算!$V$6,IF(AND(D62="要望",N62="◎"),計算!$W$3,IF(AND(D62="要望",N62="○"),計算!$W$4,IF(AND(D62="要望",N62="△"),計算!$W$5,IF(AND(D62="要望",N62="×"),計算!$W$6,0)))))))),"")</f>
        <v>0</v>
      </c>
      <c r="AC62" s="39">
        <f>IFERROR(IF(AND(E62="必須",O62="◎"),計算!$V$3,IF(AND(E62="必須",O62="○"),計算!$V$4,IF(AND(E62="必須",O62="△"),計算!$V$5,IF(AND(E62="必須",O62="×"),計算!$V$6,IF(AND(E62="要望",O62="◎"),計算!$W$3,IF(AND(E62="要望",O62="○"),計算!$W$4,IF(AND(E62="要望",O62="△"),計算!$W$5,IF(AND(E62="要望",O62="×"),計算!$W$6,0)))))))),"")</f>
        <v>0</v>
      </c>
      <c r="AD62" s="39">
        <f>IFERROR(IF(AND(F62="必須",P62="◎"),計算!$V$3,IF(AND(F62="必須",P62="○"),計算!$V$4,IF(AND(F62="必須",P62="△"),計算!$V$5,IF(AND(F62="必須",P62="×"),計算!$V$6,IF(AND(F62="要望",P62="◎"),計算!$W$3,IF(AND(F62="要望",P62="○"),計算!$W$4,IF(AND(F62="要望",P62="△"),計算!$W$5,IF(AND(F62="要望",P62="×"),計算!$W$6,0)))))))),"")</f>
        <v>0</v>
      </c>
      <c r="AE62" s="39">
        <f>IFERROR(IF(AND(G62="必須",Q62="◎"),計算!$V$3,IF(AND(G62="必須",Q62="○"),計算!$V$4,IF(AND(G62="必須",Q62="△"),計算!$V$5,IF(AND(G62="必須",Q62="×"),計算!$V$6,IF(AND(G62="要望",Q62="◎"),計算!$W$3,IF(AND(G62="要望",Q62="○"),計算!$W$4,IF(AND(G62="要望",Q62="△"),計算!$W$5,IF(AND(G62="要望",Q62="×"),計算!$W$6,0)))))))),"")</f>
        <v>0</v>
      </c>
      <c r="AF62" s="39">
        <f>IFERROR(IF(AND(H62="必須",R62="◎"),計算!$V$3,IF(AND(H62="必須",R62="○"),計算!$V$4,IF(AND(H62="必須",R62="△"),計算!$V$5,IF(AND(H62="必須",R62="×"),計算!$V$6,IF(AND(H62="要望",R62="◎"),計算!$W$3,IF(AND(H62="要望",R62="○"),計算!$W$4,IF(AND(H62="要望",R62="△"),計算!$W$5,IF(AND(H62="要望",R62="×"),計算!$W$6,0)))))))),"")</f>
        <v>0</v>
      </c>
      <c r="AG62" s="47">
        <f>IFERROR(IF(AND(I62="必須",S62="◎"),計算!$V$3,IF(AND(I62="必須",S62="○"),計算!$V$4,IF(AND(I62="必須",S62="△"),計算!$V$5,IF(AND(I62="必須",S62="×"),計算!$V$6,IF(AND(I62="要望",S62="◎"),計算!$W$3,IF(AND(I62="要望",S62="○"),計算!$W$4,IF(AND(I62="要望",S62="△"),計算!$W$5,IF(AND(I62="要望",S62="×"),計算!$W$6,0)))))))),"")</f>
        <v>0</v>
      </c>
      <c r="AI62" s="38"/>
      <c r="AJ62" s="38"/>
      <c r="AK62" s="38"/>
    </row>
    <row r="63" spans="1:37" x14ac:dyDescent="0.15">
      <c r="A63" s="46">
        <f>共通項目!$F64</f>
        <v>0</v>
      </c>
      <c r="B63" s="39">
        <f>予算編成!$F64</f>
        <v>0</v>
      </c>
      <c r="C63" s="39" t="str">
        <f>執行管理!$F64</f>
        <v>必須</v>
      </c>
      <c r="D63" s="39">
        <f>決算統計!$F64</f>
        <v>0</v>
      </c>
      <c r="E63" s="39">
        <f>起債管理!$F64</f>
        <v>0</v>
      </c>
      <c r="F63" s="39">
        <f>備品管理!$F64</f>
        <v>0</v>
      </c>
      <c r="G63" s="39">
        <f>業者管理!$F64</f>
        <v>0</v>
      </c>
      <c r="H63" s="39" t="str">
        <f>契約管理!$F64</f>
        <v>必須</v>
      </c>
      <c r="I63" s="47">
        <f>債務負担管理!$F64</f>
        <v>0</v>
      </c>
      <c r="K63" s="46">
        <f>共通項目!$G64</f>
        <v>0</v>
      </c>
      <c r="L63" s="39">
        <f>予算編成!$G64</f>
        <v>0</v>
      </c>
      <c r="M63" s="39">
        <f>執行管理!$G64</f>
        <v>0</v>
      </c>
      <c r="N63" s="39">
        <f>決算統計!$G64</f>
        <v>0</v>
      </c>
      <c r="O63" s="39">
        <f>起債管理!$G64</f>
        <v>0</v>
      </c>
      <c r="P63" s="39">
        <f>備品管理!$G64</f>
        <v>0</v>
      </c>
      <c r="Q63" s="39">
        <f>業者管理!$G64</f>
        <v>0</v>
      </c>
      <c r="R63" s="39">
        <f>契約管理!$G64</f>
        <v>0</v>
      </c>
      <c r="S63" s="47">
        <f>債務負担管理!$G64</f>
        <v>0</v>
      </c>
      <c r="Y63" s="46">
        <f>IFERROR(IF(AND(A63="必須",K63="◎"),計算!$V$3,IF(AND(A63="必須",K63="○"),計算!$V$4,IF(AND(A63="必須",K63="△"),計算!$V$5,IF(AND(A63="必須",K63="×"),計算!$V$6,IF(AND(A63="要望",K63="◎"),計算!$W$3,IF(AND(A63="要望",K63="○"),計算!$W$4,IF(AND(A63="要望",K63="△"),計算!$W$5,IF(AND(A63="要望",K63="×"),計算!$W$6,0)))))))),"")</f>
        <v>0</v>
      </c>
      <c r="Z63" s="39">
        <f>IFERROR(IF(AND(B63="必須",L63="◎"),計算!$V$3,IF(AND(B63="必須",L63="○"),計算!$V$4,IF(AND(B63="必須",L63="△"),計算!$V$5,IF(AND(B63="必須",L63="×"),計算!$V$6,IF(AND(B63="要望",L63="◎"),計算!$W$3,IF(AND(B63="要望",L63="○"),計算!$W$4,IF(AND(B63="要望",L63="△"),計算!$W$5,IF(AND(B63="要望",L63="×"),計算!$W$6,0)))))))),"")</f>
        <v>0</v>
      </c>
      <c r="AA63" s="39">
        <f>IFERROR(IF(AND(C63="必須",M63="◎"),計算!$V$3,IF(AND(C63="必須",M63="○"),計算!$V$4,IF(AND(C63="必須",M63="△"),計算!$V$5,IF(AND(C63="必須",M63="×"),計算!$V$6,IF(AND(C63="要望",M63="◎"),計算!$W$3,IF(AND(C63="要望",M63="○"),計算!$W$4,IF(AND(C63="要望",M63="△"),計算!$W$5,IF(AND(C63="要望",M63="×"),計算!$W$6,0)))))))),"")</f>
        <v>0</v>
      </c>
      <c r="AB63" s="39">
        <f>IFERROR(IF(AND(D63="必須",N63="◎"),計算!$V$3,IF(AND(D63="必須",N63="○"),計算!$V$4,IF(AND(D63="必須",N63="△"),計算!$V$5,IF(AND(D63="必須",N63="×"),計算!$V$6,IF(AND(D63="要望",N63="◎"),計算!$W$3,IF(AND(D63="要望",N63="○"),計算!$W$4,IF(AND(D63="要望",N63="△"),計算!$W$5,IF(AND(D63="要望",N63="×"),計算!$W$6,0)))))))),"")</f>
        <v>0</v>
      </c>
      <c r="AC63" s="39">
        <f>IFERROR(IF(AND(E63="必須",O63="◎"),計算!$V$3,IF(AND(E63="必須",O63="○"),計算!$V$4,IF(AND(E63="必須",O63="△"),計算!$V$5,IF(AND(E63="必須",O63="×"),計算!$V$6,IF(AND(E63="要望",O63="◎"),計算!$W$3,IF(AND(E63="要望",O63="○"),計算!$W$4,IF(AND(E63="要望",O63="△"),計算!$W$5,IF(AND(E63="要望",O63="×"),計算!$W$6,0)))))))),"")</f>
        <v>0</v>
      </c>
      <c r="AD63" s="39">
        <f>IFERROR(IF(AND(F63="必須",P63="◎"),計算!$V$3,IF(AND(F63="必須",P63="○"),計算!$V$4,IF(AND(F63="必須",P63="△"),計算!$V$5,IF(AND(F63="必須",P63="×"),計算!$V$6,IF(AND(F63="要望",P63="◎"),計算!$W$3,IF(AND(F63="要望",P63="○"),計算!$W$4,IF(AND(F63="要望",P63="△"),計算!$W$5,IF(AND(F63="要望",P63="×"),計算!$W$6,0)))))))),"")</f>
        <v>0</v>
      </c>
      <c r="AE63" s="39">
        <f>IFERROR(IF(AND(G63="必須",Q63="◎"),計算!$V$3,IF(AND(G63="必須",Q63="○"),計算!$V$4,IF(AND(G63="必須",Q63="△"),計算!$V$5,IF(AND(G63="必須",Q63="×"),計算!$V$6,IF(AND(G63="要望",Q63="◎"),計算!$W$3,IF(AND(G63="要望",Q63="○"),計算!$W$4,IF(AND(G63="要望",Q63="△"),計算!$W$5,IF(AND(G63="要望",Q63="×"),計算!$W$6,0)))))))),"")</f>
        <v>0</v>
      </c>
      <c r="AF63" s="39">
        <f>IFERROR(IF(AND(H63="必須",R63="◎"),計算!$V$3,IF(AND(H63="必須",R63="○"),計算!$V$4,IF(AND(H63="必須",R63="△"),計算!$V$5,IF(AND(H63="必須",R63="×"),計算!$V$6,IF(AND(H63="要望",R63="◎"),計算!$W$3,IF(AND(H63="要望",R63="○"),計算!$W$4,IF(AND(H63="要望",R63="△"),計算!$W$5,IF(AND(H63="要望",R63="×"),計算!$W$6,0)))))))),"")</f>
        <v>0</v>
      </c>
      <c r="AG63" s="47">
        <f>IFERROR(IF(AND(I63="必須",S63="◎"),計算!$V$3,IF(AND(I63="必須",S63="○"),計算!$V$4,IF(AND(I63="必須",S63="△"),計算!$V$5,IF(AND(I63="必須",S63="×"),計算!$V$6,IF(AND(I63="要望",S63="◎"),計算!$W$3,IF(AND(I63="要望",S63="○"),計算!$W$4,IF(AND(I63="要望",S63="△"),計算!$W$5,IF(AND(I63="要望",S63="×"),計算!$W$6,0)))))))),"")</f>
        <v>0</v>
      </c>
      <c r="AI63" s="38"/>
      <c r="AJ63" s="38"/>
      <c r="AK63" s="38"/>
    </row>
    <row r="64" spans="1:37" x14ac:dyDescent="0.15">
      <c r="A64" s="46">
        <f>共通項目!$F65</f>
        <v>0</v>
      </c>
      <c r="B64" s="39">
        <f>予算編成!$F65</f>
        <v>0</v>
      </c>
      <c r="C64" s="39" t="str">
        <f>執行管理!$F65</f>
        <v>必須</v>
      </c>
      <c r="D64" s="39">
        <f>決算統計!$F65</f>
        <v>0</v>
      </c>
      <c r="E64" s="39">
        <f>起債管理!$F65</f>
        <v>0</v>
      </c>
      <c r="F64" s="39">
        <f>備品管理!$F65</f>
        <v>0</v>
      </c>
      <c r="G64" s="39">
        <f>業者管理!$F65</f>
        <v>0</v>
      </c>
      <c r="H64" s="39" t="str">
        <f>契約管理!$F65</f>
        <v>必須</v>
      </c>
      <c r="I64" s="47">
        <f>債務負担管理!$F65</f>
        <v>0</v>
      </c>
      <c r="K64" s="46">
        <f>共通項目!$G65</f>
        <v>0</v>
      </c>
      <c r="L64" s="39">
        <f>予算編成!$G65</f>
        <v>0</v>
      </c>
      <c r="M64" s="39">
        <f>執行管理!$G65</f>
        <v>0</v>
      </c>
      <c r="N64" s="39">
        <f>決算統計!$G65</f>
        <v>0</v>
      </c>
      <c r="O64" s="39">
        <f>起債管理!$G65</f>
        <v>0</v>
      </c>
      <c r="P64" s="39">
        <f>備品管理!$G65</f>
        <v>0</v>
      </c>
      <c r="Q64" s="39">
        <f>業者管理!$G65</f>
        <v>0</v>
      </c>
      <c r="R64" s="39">
        <f>契約管理!$G65</f>
        <v>0</v>
      </c>
      <c r="S64" s="47">
        <f>債務負担管理!$G65</f>
        <v>0</v>
      </c>
      <c r="Y64" s="46">
        <f>IFERROR(IF(AND(A64="必須",K64="◎"),計算!$V$3,IF(AND(A64="必須",K64="○"),計算!$V$4,IF(AND(A64="必須",K64="△"),計算!$V$5,IF(AND(A64="必須",K64="×"),計算!$V$6,IF(AND(A64="要望",K64="◎"),計算!$W$3,IF(AND(A64="要望",K64="○"),計算!$W$4,IF(AND(A64="要望",K64="△"),計算!$W$5,IF(AND(A64="要望",K64="×"),計算!$W$6,0)))))))),"")</f>
        <v>0</v>
      </c>
      <c r="Z64" s="39">
        <f>IFERROR(IF(AND(B64="必須",L64="◎"),計算!$V$3,IF(AND(B64="必須",L64="○"),計算!$V$4,IF(AND(B64="必須",L64="△"),計算!$V$5,IF(AND(B64="必須",L64="×"),計算!$V$6,IF(AND(B64="要望",L64="◎"),計算!$W$3,IF(AND(B64="要望",L64="○"),計算!$W$4,IF(AND(B64="要望",L64="△"),計算!$W$5,IF(AND(B64="要望",L64="×"),計算!$W$6,0)))))))),"")</f>
        <v>0</v>
      </c>
      <c r="AA64" s="39">
        <f>IFERROR(IF(AND(C64="必須",M64="◎"),計算!$V$3,IF(AND(C64="必須",M64="○"),計算!$V$4,IF(AND(C64="必須",M64="△"),計算!$V$5,IF(AND(C64="必須",M64="×"),計算!$V$6,IF(AND(C64="要望",M64="◎"),計算!$W$3,IF(AND(C64="要望",M64="○"),計算!$W$4,IF(AND(C64="要望",M64="△"),計算!$W$5,IF(AND(C64="要望",M64="×"),計算!$W$6,0)))))))),"")</f>
        <v>0</v>
      </c>
      <c r="AB64" s="39">
        <f>IFERROR(IF(AND(D64="必須",N64="◎"),計算!$V$3,IF(AND(D64="必須",N64="○"),計算!$V$4,IF(AND(D64="必須",N64="△"),計算!$V$5,IF(AND(D64="必須",N64="×"),計算!$V$6,IF(AND(D64="要望",N64="◎"),計算!$W$3,IF(AND(D64="要望",N64="○"),計算!$W$4,IF(AND(D64="要望",N64="△"),計算!$W$5,IF(AND(D64="要望",N64="×"),計算!$W$6,0)))))))),"")</f>
        <v>0</v>
      </c>
      <c r="AC64" s="39">
        <f>IFERROR(IF(AND(E64="必須",O64="◎"),計算!$V$3,IF(AND(E64="必須",O64="○"),計算!$V$4,IF(AND(E64="必須",O64="△"),計算!$V$5,IF(AND(E64="必須",O64="×"),計算!$V$6,IF(AND(E64="要望",O64="◎"),計算!$W$3,IF(AND(E64="要望",O64="○"),計算!$W$4,IF(AND(E64="要望",O64="△"),計算!$W$5,IF(AND(E64="要望",O64="×"),計算!$W$6,0)))))))),"")</f>
        <v>0</v>
      </c>
      <c r="AD64" s="39">
        <f>IFERROR(IF(AND(F64="必須",P64="◎"),計算!$V$3,IF(AND(F64="必須",P64="○"),計算!$V$4,IF(AND(F64="必須",P64="△"),計算!$V$5,IF(AND(F64="必須",P64="×"),計算!$V$6,IF(AND(F64="要望",P64="◎"),計算!$W$3,IF(AND(F64="要望",P64="○"),計算!$W$4,IF(AND(F64="要望",P64="△"),計算!$W$5,IF(AND(F64="要望",P64="×"),計算!$W$6,0)))))))),"")</f>
        <v>0</v>
      </c>
      <c r="AE64" s="39">
        <f>IFERROR(IF(AND(G64="必須",Q64="◎"),計算!$V$3,IF(AND(G64="必須",Q64="○"),計算!$V$4,IF(AND(G64="必須",Q64="△"),計算!$V$5,IF(AND(G64="必須",Q64="×"),計算!$V$6,IF(AND(G64="要望",Q64="◎"),計算!$W$3,IF(AND(G64="要望",Q64="○"),計算!$W$4,IF(AND(G64="要望",Q64="△"),計算!$W$5,IF(AND(G64="要望",Q64="×"),計算!$W$6,0)))))))),"")</f>
        <v>0</v>
      </c>
      <c r="AF64" s="39">
        <f>IFERROR(IF(AND(H64="必須",R64="◎"),計算!$V$3,IF(AND(H64="必須",R64="○"),計算!$V$4,IF(AND(H64="必須",R64="△"),計算!$V$5,IF(AND(H64="必須",R64="×"),計算!$V$6,IF(AND(H64="要望",R64="◎"),計算!$W$3,IF(AND(H64="要望",R64="○"),計算!$W$4,IF(AND(H64="要望",R64="△"),計算!$W$5,IF(AND(H64="要望",R64="×"),計算!$W$6,0)))))))),"")</f>
        <v>0</v>
      </c>
      <c r="AG64" s="47">
        <f>IFERROR(IF(AND(I64="必須",S64="◎"),計算!$V$3,IF(AND(I64="必須",S64="○"),計算!$V$4,IF(AND(I64="必須",S64="△"),計算!$V$5,IF(AND(I64="必須",S64="×"),計算!$V$6,IF(AND(I64="要望",S64="◎"),計算!$W$3,IF(AND(I64="要望",S64="○"),計算!$W$4,IF(AND(I64="要望",S64="△"),計算!$W$5,IF(AND(I64="要望",S64="×"),計算!$W$6,0)))))))),"")</f>
        <v>0</v>
      </c>
      <c r="AI64" s="38"/>
      <c r="AJ64" s="38"/>
      <c r="AK64" s="38"/>
    </row>
    <row r="65" spans="1:37" x14ac:dyDescent="0.15">
      <c r="A65" s="46">
        <f>共通項目!$F66</f>
        <v>0</v>
      </c>
      <c r="B65" s="39">
        <f>予算編成!$F66</f>
        <v>0</v>
      </c>
      <c r="C65" s="39" t="str">
        <f>執行管理!$F66</f>
        <v>必須</v>
      </c>
      <c r="D65" s="39">
        <f>決算統計!$F66</f>
        <v>0</v>
      </c>
      <c r="E65" s="39">
        <f>起債管理!$F66</f>
        <v>0</v>
      </c>
      <c r="F65" s="39">
        <f>備品管理!$F66</f>
        <v>0</v>
      </c>
      <c r="G65" s="39">
        <f>業者管理!$F66</f>
        <v>0</v>
      </c>
      <c r="H65" s="39" t="str">
        <f>契約管理!$F66</f>
        <v>必須</v>
      </c>
      <c r="I65" s="47">
        <f>債務負担管理!$F66</f>
        <v>0</v>
      </c>
      <c r="K65" s="46">
        <f>共通項目!$G66</f>
        <v>0</v>
      </c>
      <c r="L65" s="39">
        <f>予算編成!$G66</f>
        <v>0</v>
      </c>
      <c r="M65" s="39">
        <f>執行管理!$G66</f>
        <v>0</v>
      </c>
      <c r="N65" s="39">
        <f>決算統計!$G66</f>
        <v>0</v>
      </c>
      <c r="O65" s="39">
        <f>起債管理!$G66</f>
        <v>0</v>
      </c>
      <c r="P65" s="39">
        <f>備品管理!$G66</f>
        <v>0</v>
      </c>
      <c r="Q65" s="39">
        <f>業者管理!$G66</f>
        <v>0</v>
      </c>
      <c r="R65" s="39">
        <f>契約管理!$G66</f>
        <v>0</v>
      </c>
      <c r="S65" s="47">
        <f>債務負担管理!$G66</f>
        <v>0</v>
      </c>
      <c r="Y65" s="46">
        <f>IFERROR(IF(AND(A65="必須",K65="◎"),計算!$V$3,IF(AND(A65="必須",K65="○"),計算!$V$4,IF(AND(A65="必須",K65="△"),計算!$V$5,IF(AND(A65="必須",K65="×"),計算!$V$6,IF(AND(A65="要望",K65="◎"),計算!$W$3,IF(AND(A65="要望",K65="○"),計算!$W$4,IF(AND(A65="要望",K65="△"),計算!$W$5,IF(AND(A65="要望",K65="×"),計算!$W$6,0)))))))),"")</f>
        <v>0</v>
      </c>
      <c r="Z65" s="39">
        <f>IFERROR(IF(AND(B65="必須",L65="◎"),計算!$V$3,IF(AND(B65="必須",L65="○"),計算!$V$4,IF(AND(B65="必須",L65="△"),計算!$V$5,IF(AND(B65="必須",L65="×"),計算!$V$6,IF(AND(B65="要望",L65="◎"),計算!$W$3,IF(AND(B65="要望",L65="○"),計算!$W$4,IF(AND(B65="要望",L65="△"),計算!$W$5,IF(AND(B65="要望",L65="×"),計算!$W$6,0)))))))),"")</f>
        <v>0</v>
      </c>
      <c r="AA65" s="39">
        <f>IFERROR(IF(AND(C65="必須",M65="◎"),計算!$V$3,IF(AND(C65="必須",M65="○"),計算!$V$4,IF(AND(C65="必須",M65="△"),計算!$V$5,IF(AND(C65="必須",M65="×"),計算!$V$6,IF(AND(C65="要望",M65="◎"),計算!$W$3,IF(AND(C65="要望",M65="○"),計算!$W$4,IF(AND(C65="要望",M65="△"),計算!$W$5,IF(AND(C65="要望",M65="×"),計算!$W$6,0)))))))),"")</f>
        <v>0</v>
      </c>
      <c r="AB65" s="39">
        <f>IFERROR(IF(AND(D65="必須",N65="◎"),計算!$V$3,IF(AND(D65="必須",N65="○"),計算!$V$4,IF(AND(D65="必須",N65="△"),計算!$V$5,IF(AND(D65="必須",N65="×"),計算!$V$6,IF(AND(D65="要望",N65="◎"),計算!$W$3,IF(AND(D65="要望",N65="○"),計算!$W$4,IF(AND(D65="要望",N65="△"),計算!$W$5,IF(AND(D65="要望",N65="×"),計算!$W$6,0)))))))),"")</f>
        <v>0</v>
      </c>
      <c r="AC65" s="39">
        <f>IFERROR(IF(AND(E65="必須",O65="◎"),計算!$V$3,IF(AND(E65="必須",O65="○"),計算!$V$4,IF(AND(E65="必須",O65="△"),計算!$V$5,IF(AND(E65="必須",O65="×"),計算!$V$6,IF(AND(E65="要望",O65="◎"),計算!$W$3,IF(AND(E65="要望",O65="○"),計算!$W$4,IF(AND(E65="要望",O65="△"),計算!$W$5,IF(AND(E65="要望",O65="×"),計算!$W$6,0)))))))),"")</f>
        <v>0</v>
      </c>
      <c r="AD65" s="39">
        <f>IFERROR(IF(AND(F65="必須",P65="◎"),計算!$V$3,IF(AND(F65="必須",P65="○"),計算!$V$4,IF(AND(F65="必須",P65="△"),計算!$V$5,IF(AND(F65="必須",P65="×"),計算!$V$6,IF(AND(F65="要望",P65="◎"),計算!$W$3,IF(AND(F65="要望",P65="○"),計算!$W$4,IF(AND(F65="要望",P65="△"),計算!$W$5,IF(AND(F65="要望",P65="×"),計算!$W$6,0)))))))),"")</f>
        <v>0</v>
      </c>
      <c r="AE65" s="39">
        <f>IFERROR(IF(AND(G65="必須",Q65="◎"),計算!$V$3,IF(AND(G65="必須",Q65="○"),計算!$V$4,IF(AND(G65="必須",Q65="△"),計算!$V$5,IF(AND(G65="必須",Q65="×"),計算!$V$6,IF(AND(G65="要望",Q65="◎"),計算!$W$3,IF(AND(G65="要望",Q65="○"),計算!$W$4,IF(AND(G65="要望",Q65="△"),計算!$W$5,IF(AND(G65="要望",Q65="×"),計算!$W$6,0)))))))),"")</f>
        <v>0</v>
      </c>
      <c r="AF65" s="39">
        <f>IFERROR(IF(AND(H65="必須",R65="◎"),計算!$V$3,IF(AND(H65="必須",R65="○"),計算!$V$4,IF(AND(H65="必須",R65="△"),計算!$V$5,IF(AND(H65="必須",R65="×"),計算!$V$6,IF(AND(H65="要望",R65="◎"),計算!$W$3,IF(AND(H65="要望",R65="○"),計算!$W$4,IF(AND(H65="要望",R65="△"),計算!$W$5,IF(AND(H65="要望",R65="×"),計算!$W$6,0)))))))),"")</f>
        <v>0</v>
      </c>
      <c r="AG65" s="47">
        <f>IFERROR(IF(AND(I65="必須",S65="◎"),計算!$V$3,IF(AND(I65="必須",S65="○"),計算!$V$4,IF(AND(I65="必須",S65="△"),計算!$V$5,IF(AND(I65="必須",S65="×"),計算!$V$6,IF(AND(I65="要望",S65="◎"),計算!$W$3,IF(AND(I65="要望",S65="○"),計算!$W$4,IF(AND(I65="要望",S65="△"),計算!$W$5,IF(AND(I65="要望",S65="×"),計算!$W$6,0)))))))),"")</f>
        <v>0</v>
      </c>
      <c r="AI65" s="38"/>
      <c r="AJ65" s="38"/>
      <c r="AK65" s="38"/>
    </row>
    <row r="66" spans="1:37" x14ac:dyDescent="0.15">
      <c r="A66" s="46">
        <f>共通項目!$F67</f>
        <v>0</v>
      </c>
      <c r="B66" s="39">
        <f>予算編成!$F67</f>
        <v>0</v>
      </c>
      <c r="C66" s="39" t="str">
        <f>執行管理!$F67</f>
        <v>必須</v>
      </c>
      <c r="D66" s="39">
        <f>決算統計!$F67</f>
        <v>0</v>
      </c>
      <c r="E66" s="39">
        <f>起債管理!$F67</f>
        <v>0</v>
      </c>
      <c r="F66" s="39">
        <f>備品管理!$F67</f>
        <v>0</v>
      </c>
      <c r="G66" s="39">
        <f>業者管理!$F67</f>
        <v>0</v>
      </c>
      <c r="H66" s="39" t="str">
        <f>契約管理!$F67</f>
        <v>必須</v>
      </c>
      <c r="I66" s="47">
        <f>債務負担管理!$F67</f>
        <v>0</v>
      </c>
      <c r="K66" s="46">
        <f>共通項目!$G67</f>
        <v>0</v>
      </c>
      <c r="L66" s="39">
        <f>予算編成!$G67</f>
        <v>0</v>
      </c>
      <c r="M66" s="39">
        <f>執行管理!$G67</f>
        <v>0</v>
      </c>
      <c r="N66" s="39">
        <f>決算統計!$G67</f>
        <v>0</v>
      </c>
      <c r="O66" s="39">
        <f>起債管理!$G67</f>
        <v>0</v>
      </c>
      <c r="P66" s="39">
        <f>備品管理!$G67</f>
        <v>0</v>
      </c>
      <c r="Q66" s="39">
        <f>業者管理!$G67</f>
        <v>0</v>
      </c>
      <c r="R66" s="39">
        <f>契約管理!$G67</f>
        <v>0</v>
      </c>
      <c r="S66" s="47">
        <f>債務負担管理!$G67</f>
        <v>0</v>
      </c>
      <c r="Y66" s="46">
        <f>IFERROR(IF(AND(A66="必須",K66="◎"),計算!$V$3,IF(AND(A66="必須",K66="○"),計算!$V$4,IF(AND(A66="必須",K66="△"),計算!$V$5,IF(AND(A66="必須",K66="×"),計算!$V$6,IF(AND(A66="要望",K66="◎"),計算!$W$3,IF(AND(A66="要望",K66="○"),計算!$W$4,IF(AND(A66="要望",K66="△"),計算!$W$5,IF(AND(A66="要望",K66="×"),計算!$W$6,0)))))))),"")</f>
        <v>0</v>
      </c>
      <c r="Z66" s="39">
        <f>IFERROR(IF(AND(B66="必須",L66="◎"),計算!$V$3,IF(AND(B66="必須",L66="○"),計算!$V$4,IF(AND(B66="必須",L66="△"),計算!$V$5,IF(AND(B66="必須",L66="×"),計算!$V$6,IF(AND(B66="要望",L66="◎"),計算!$W$3,IF(AND(B66="要望",L66="○"),計算!$W$4,IF(AND(B66="要望",L66="△"),計算!$W$5,IF(AND(B66="要望",L66="×"),計算!$W$6,0)))))))),"")</f>
        <v>0</v>
      </c>
      <c r="AA66" s="39">
        <f>IFERROR(IF(AND(C66="必須",M66="◎"),計算!$V$3,IF(AND(C66="必須",M66="○"),計算!$V$4,IF(AND(C66="必須",M66="△"),計算!$V$5,IF(AND(C66="必須",M66="×"),計算!$V$6,IF(AND(C66="要望",M66="◎"),計算!$W$3,IF(AND(C66="要望",M66="○"),計算!$W$4,IF(AND(C66="要望",M66="△"),計算!$W$5,IF(AND(C66="要望",M66="×"),計算!$W$6,0)))))))),"")</f>
        <v>0</v>
      </c>
      <c r="AB66" s="39">
        <f>IFERROR(IF(AND(D66="必須",N66="◎"),計算!$V$3,IF(AND(D66="必須",N66="○"),計算!$V$4,IF(AND(D66="必須",N66="△"),計算!$V$5,IF(AND(D66="必須",N66="×"),計算!$V$6,IF(AND(D66="要望",N66="◎"),計算!$W$3,IF(AND(D66="要望",N66="○"),計算!$W$4,IF(AND(D66="要望",N66="△"),計算!$W$5,IF(AND(D66="要望",N66="×"),計算!$W$6,0)))))))),"")</f>
        <v>0</v>
      </c>
      <c r="AC66" s="39">
        <f>IFERROR(IF(AND(E66="必須",O66="◎"),計算!$V$3,IF(AND(E66="必須",O66="○"),計算!$V$4,IF(AND(E66="必須",O66="△"),計算!$V$5,IF(AND(E66="必須",O66="×"),計算!$V$6,IF(AND(E66="要望",O66="◎"),計算!$W$3,IF(AND(E66="要望",O66="○"),計算!$W$4,IF(AND(E66="要望",O66="△"),計算!$W$5,IF(AND(E66="要望",O66="×"),計算!$W$6,0)))))))),"")</f>
        <v>0</v>
      </c>
      <c r="AD66" s="39">
        <f>IFERROR(IF(AND(F66="必須",P66="◎"),計算!$V$3,IF(AND(F66="必須",P66="○"),計算!$V$4,IF(AND(F66="必須",P66="△"),計算!$V$5,IF(AND(F66="必須",P66="×"),計算!$V$6,IF(AND(F66="要望",P66="◎"),計算!$W$3,IF(AND(F66="要望",P66="○"),計算!$W$4,IF(AND(F66="要望",P66="△"),計算!$W$5,IF(AND(F66="要望",P66="×"),計算!$W$6,0)))))))),"")</f>
        <v>0</v>
      </c>
      <c r="AE66" s="39">
        <f>IFERROR(IF(AND(G66="必須",Q66="◎"),計算!$V$3,IF(AND(G66="必須",Q66="○"),計算!$V$4,IF(AND(G66="必須",Q66="△"),計算!$V$5,IF(AND(G66="必須",Q66="×"),計算!$V$6,IF(AND(G66="要望",Q66="◎"),計算!$W$3,IF(AND(G66="要望",Q66="○"),計算!$W$4,IF(AND(G66="要望",Q66="△"),計算!$W$5,IF(AND(G66="要望",Q66="×"),計算!$W$6,0)))))))),"")</f>
        <v>0</v>
      </c>
      <c r="AF66" s="39">
        <f>IFERROR(IF(AND(H66="必須",R66="◎"),計算!$V$3,IF(AND(H66="必須",R66="○"),計算!$V$4,IF(AND(H66="必須",R66="△"),計算!$V$5,IF(AND(H66="必須",R66="×"),計算!$V$6,IF(AND(H66="要望",R66="◎"),計算!$W$3,IF(AND(H66="要望",R66="○"),計算!$W$4,IF(AND(H66="要望",R66="△"),計算!$W$5,IF(AND(H66="要望",R66="×"),計算!$W$6,0)))))))),"")</f>
        <v>0</v>
      </c>
      <c r="AG66" s="47">
        <f>IFERROR(IF(AND(I66="必須",S66="◎"),計算!$V$3,IF(AND(I66="必須",S66="○"),計算!$V$4,IF(AND(I66="必須",S66="△"),計算!$V$5,IF(AND(I66="必須",S66="×"),計算!$V$6,IF(AND(I66="要望",S66="◎"),計算!$W$3,IF(AND(I66="要望",S66="○"),計算!$W$4,IF(AND(I66="要望",S66="△"),計算!$W$5,IF(AND(I66="要望",S66="×"),計算!$W$6,0)))))))),"")</f>
        <v>0</v>
      </c>
      <c r="AI66" s="38"/>
      <c r="AJ66" s="38"/>
      <c r="AK66" s="38"/>
    </row>
    <row r="67" spans="1:37" x14ac:dyDescent="0.15">
      <c r="A67" s="46">
        <f>共通項目!$F68</f>
        <v>0</v>
      </c>
      <c r="B67" s="39">
        <f>予算編成!$F68</f>
        <v>0</v>
      </c>
      <c r="C67" s="39" t="str">
        <f>執行管理!$F68</f>
        <v>必須</v>
      </c>
      <c r="D67" s="39">
        <f>決算統計!$F68</f>
        <v>0</v>
      </c>
      <c r="E67" s="39">
        <f>起債管理!$F68</f>
        <v>0</v>
      </c>
      <c r="F67" s="39">
        <f>備品管理!$F68</f>
        <v>0</v>
      </c>
      <c r="G67" s="39">
        <f>業者管理!$F68</f>
        <v>0</v>
      </c>
      <c r="H67" s="39" t="str">
        <f>契約管理!$F68</f>
        <v>必須</v>
      </c>
      <c r="I67" s="47">
        <f>債務負担管理!$F68</f>
        <v>0</v>
      </c>
      <c r="K67" s="46">
        <f>共通項目!$G68</f>
        <v>0</v>
      </c>
      <c r="L67" s="39">
        <f>予算編成!$G68</f>
        <v>0</v>
      </c>
      <c r="M67" s="39">
        <f>執行管理!$G68</f>
        <v>0</v>
      </c>
      <c r="N67" s="39">
        <f>決算統計!$G68</f>
        <v>0</v>
      </c>
      <c r="O67" s="39">
        <f>起債管理!$G68</f>
        <v>0</v>
      </c>
      <c r="P67" s="39">
        <f>備品管理!$G68</f>
        <v>0</v>
      </c>
      <c r="Q67" s="39">
        <f>業者管理!$G68</f>
        <v>0</v>
      </c>
      <c r="R67" s="39">
        <f>契約管理!$G68</f>
        <v>0</v>
      </c>
      <c r="S67" s="47">
        <f>債務負担管理!$G68</f>
        <v>0</v>
      </c>
      <c r="Y67" s="46">
        <f>IFERROR(IF(AND(A67="必須",K67="◎"),計算!$V$3,IF(AND(A67="必須",K67="○"),計算!$V$4,IF(AND(A67="必須",K67="△"),計算!$V$5,IF(AND(A67="必須",K67="×"),計算!$V$6,IF(AND(A67="要望",K67="◎"),計算!$W$3,IF(AND(A67="要望",K67="○"),計算!$W$4,IF(AND(A67="要望",K67="△"),計算!$W$5,IF(AND(A67="要望",K67="×"),計算!$W$6,0)))))))),"")</f>
        <v>0</v>
      </c>
      <c r="Z67" s="39">
        <f>IFERROR(IF(AND(B67="必須",L67="◎"),計算!$V$3,IF(AND(B67="必須",L67="○"),計算!$V$4,IF(AND(B67="必須",L67="△"),計算!$V$5,IF(AND(B67="必須",L67="×"),計算!$V$6,IF(AND(B67="要望",L67="◎"),計算!$W$3,IF(AND(B67="要望",L67="○"),計算!$W$4,IF(AND(B67="要望",L67="△"),計算!$W$5,IF(AND(B67="要望",L67="×"),計算!$W$6,0)))))))),"")</f>
        <v>0</v>
      </c>
      <c r="AA67" s="39">
        <f>IFERROR(IF(AND(C67="必須",M67="◎"),計算!$V$3,IF(AND(C67="必須",M67="○"),計算!$V$4,IF(AND(C67="必須",M67="△"),計算!$V$5,IF(AND(C67="必須",M67="×"),計算!$V$6,IF(AND(C67="要望",M67="◎"),計算!$W$3,IF(AND(C67="要望",M67="○"),計算!$W$4,IF(AND(C67="要望",M67="△"),計算!$W$5,IF(AND(C67="要望",M67="×"),計算!$W$6,0)))))))),"")</f>
        <v>0</v>
      </c>
      <c r="AB67" s="39">
        <f>IFERROR(IF(AND(D67="必須",N67="◎"),計算!$V$3,IF(AND(D67="必須",N67="○"),計算!$V$4,IF(AND(D67="必須",N67="△"),計算!$V$5,IF(AND(D67="必須",N67="×"),計算!$V$6,IF(AND(D67="要望",N67="◎"),計算!$W$3,IF(AND(D67="要望",N67="○"),計算!$W$4,IF(AND(D67="要望",N67="△"),計算!$W$5,IF(AND(D67="要望",N67="×"),計算!$W$6,0)))))))),"")</f>
        <v>0</v>
      </c>
      <c r="AC67" s="39">
        <f>IFERROR(IF(AND(E67="必須",O67="◎"),計算!$V$3,IF(AND(E67="必須",O67="○"),計算!$V$4,IF(AND(E67="必須",O67="△"),計算!$V$5,IF(AND(E67="必須",O67="×"),計算!$V$6,IF(AND(E67="要望",O67="◎"),計算!$W$3,IF(AND(E67="要望",O67="○"),計算!$W$4,IF(AND(E67="要望",O67="△"),計算!$W$5,IF(AND(E67="要望",O67="×"),計算!$W$6,0)))))))),"")</f>
        <v>0</v>
      </c>
      <c r="AD67" s="39">
        <f>IFERROR(IF(AND(F67="必須",P67="◎"),計算!$V$3,IF(AND(F67="必須",P67="○"),計算!$V$4,IF(AND(F67="必須",P67="△"),計算!$V$5,IF(AND(F67="必須",P67="×"),計算!$V$6,IF(AND(F67="要望",P67="◎"),計算!$W$3,IF(AND(F67="要望",P67="○"),計算!$W$4,IF(AND(F67="要望",P67="△"),計算!$W$5,IF(AND(F67="要望",P67="×"),計算!$W$6,0)))))))),"")</f>
        <v>0</v>
      </c>
      <c r="AE67" s="39">
        <f>IFERROR(IF(AND(G67="必須",Q67="◎"),計算!$V$3,IF(AND(G67="必須",Q67="○"),計算!$V$4,IF(AND(G67="必須",Q67="△"),計算!$V$5,IF(AND(G67="必須",Q67="×"),計算!$V$6,IF(AND(G67="要望",Q67="◎"),計算!$W$3,IF(AND(G67="要望",Q67="○"),計算!$W$4,IF(AND(G67="要望",Q67="△"),計算!$W$5,IF(AND(G67="要望",Q67="×"),計算!$W$6,0)))))))),"")</f>
        <v>0</v>
      </c>
      <c r="AF67" s="39">
        <f>IFERROR(IF(AND(H67="必須",R67="◎"),計算!$V$3,IF(AND(H67="必須",R67="○"),計算!$V$4,IF(AND(H67="必須",R67="△"),計算!$V$5,IF(AND(H67="必須",R67="×"),計算!$V$6,IF(AND(H67="要望",R67="◎"),計算!$W$3,IF(AND(H67="要望",R67="○"),計算!$W$4,IF(AND(H67="要望",R67="△"),計算!$W$5,IF(AND(H67="要望",R67="×"),計算!$W$6,0)))))))),"")</f>
        <v>0</v>
      </c>
      <c r="AG67" s="47">
        <f>IFERROR(IF(AND(I67="必須",S67="◎"),計算!$V$3,IF(AND(I67="必須",S67="○"),計算!$V$4,IF(AND(I67="必須",S67="△"),計算!$V$5,IF(AND(I67="必須",S67="×"),計算!$V$6,IF(AND(I67="要望",S67="◎"),計算!$W$3,IF(AND(I67="要望",S67="○"),計算!$W$4,IF(AND(I67="要望",S67="△"),計算!$W$5,IF(AND(I67="要望",S67="×"),計算!$W$6,0)))))))),"")</f>
        <v>0</v>
      </c>
      <c r="AI67" s="38"/>
      <c r="AJ67" s="38"/>
      <c r="AK67" s="38"/>
    </row>
    <row r="68" spans="1:37" x14ac:dyDescent="0.15">
      <c r="A68" s="46">
        <f>共通項目!$F69</f>
        <v>0</v>
      </c>
      <c r="B68" s="39">
        <f>予算編成!$F69</f>
        <v>0</v>
      </c>
      <c r="C68" s="39" t="str">
        <f>執行管理!$F69</f>
        <v>必須</v>
      </c>
      <c r="D68" s="39">
        <f>決算統計!$F69</f>
        <v>0</v>
      </c>
      <c r="E68" s="39">
        <f>起債管理!$F69</f>
        <v>0</v>
      </c>
      <c r="F68" s="39">
        <f>備品管理!$F69</f>
        <v>0</v>
      </c>
      <c r="G68" s="39">
        <f>業者管理!$F69</f>
        <v>0</v>
      </c>
      <c r="H68" s="39" t="str">
        <f>契約管理!$F69</f>
        <v>必須</v>
      </c>
      <c r="I68" s="47">
        <f>債務負担管理!$F69</f>
        <v>0</v>
      </c>
      <c r="K68" s="46">
        <f>共通項目!$G69</f>
        <v>0</v>
      </c>
      <c r="L68" s="39">
        <f>予算編成!$G69</f>
        <v>0</v>
      </c>
      <c r="M68" s="39">
        <f>執行管理!$G69</f>
        <v>0</v>
      </c>
      <c r="N68" s="39">
        <f>決算統計!$G69</f>
        <v>0</v>
      </c>
      <c r="O68" s="39">
        <f>起債管理!$G69</f>
        <v>0</v>
      </c>
      <c r="P68" s="39">
        <f>備品管理!$G69</f>
        <v>0</v>
      </c>
      <c r="Q68" s="39">
        <f>業者管理!$G69</f>
        <v>0</v>
      </c>
      <c r="R68" s="39">
        <f>契約管理!$G69</f>
        <v>0</v>
      </c>
      <c r="S68" s="47">
        <f>債務負担管理!$G69</f>
        <v>0</v>
      </c>
      <c r="Y68" s="46">
        <f>IFERROR(IF(AND(A68="必須",K68="◎"),計算!$V$3,IF(AND(A68="必須",K68="○"),計算!$V$4,IF(AND(A68="必須",K68="△"),計算!$V$5,IF(AND(A68="必須",K68="×"),計算!$V$6,IF(AND(A68="要望",K68="◎"),計算!$W$3,IF(AND(A68="要望",K68="○"),計算!$W$4,IF(AND(A68="要望",K68="△"),計算!$W$5,IF(AND(A68="要望",K68="×"),計算!$W$6,0)))))))),"")</f>
        <v>0</v>
      </c>
      <c r="Z68" s="39">
        <f>IFERROR(IF(AND(B68="必須",L68="◎"),計算!$V$3,IF(AND(B68="必須",L68="○"),計算!$V$4,IF(AND(B68="必須",L68="△"),計算!$V$5,IF(AND(B68="必須",L68="×"),計算!$V$6,IF(AND(B68="要望",L68="◎"),計算!$W$3,IF(AND(B68="要望",L68="○"),計算!$W$4,IF(AND(B68="要望",L68="△"),計算!$W$5,IF(AND(B68="要望",L68="×"),計算!$W$6,0)))))))),"")</f>
        <v>0</v>
      </c>
      <c r="AA68" s="39">
        <f>IFERROR(IF(AND(C68="必須",M68="◎"),計算!$V$3,IF(AND(C68="必須",M68="○"),計算!$V$4,IF(AND(C68="必須",M68="△"),計算!$V$5,IF(AND(C68="必須",M68="×"),計算!$V$6,IF(AND(C68="要望",M68="◎"),計算!$W$3,IF(AND(C68="要望",M68="○"),計算!$W$4,IF(AND(C68="要望",M68="△"),計算!$W$5,IF(AND(C68="要望",M68="×"),計算!$W$6,0)))))))),"")</f>
        <v>0</v>
      </c>
      <c r="AB68" s="39">
        <f>IFERROR(IF(AND(D68="必須",N68="◎"),計算!$V$3,IF(AND(D68="必須",N68="○"),計算!$V$4,IF(AND(D68="必須",N68="△"),計算!$V$5,IF(AND(D68="必須",N68="×"),計算!$V$6,IF(AND(D68="要望",N68="◎"),計算!$W$3,IF(AND(D68="要望",N68="○"),計算!$W$4,IF(AND(D68="要望",N68="△"),計算!$W$5,IF(AND(D68="要望",N68="×"),計算!$W$6,0)))))))),"")</f>
        <v>0</v>
      </c>
      <c r="AC68" s="39">
        <f>IFERROR(IF(AND(E68="必須",O68="◎"),計算!$V$3,IF(AND(E68="必須",O68="○"),計算!$V$4,IF(AND(E68="必須",O68="△"),計算!$V$5,IF(AND(E68="必須",O68="×"),計算!$V$6,IF(AND(E68="要望",O68="◎"),計算!$W$3,IF(AND(E68="要望",O68="○"),計算!$W$4,IF(AND(E68="要望",O68="△"),計算!$W$5,IF(AND(E68="要望",O68="×"),計算!$W$6,0)))))))),"")</f>
        <v>0</v>
      </c>
      <c r="AD68" s="39">
        <f>IFERROR(IF(AND(F68="必須",P68="◎"),計算!$V$3,IF(AND(F68="必須",P68="○"),計算!$V$4,IF(AND(F68="必須",P68="△"),計算!$V$5,IF(AND(F68="必須",P68="×"),計算!$V$6,IF(AND(F68="要望",P68="◎"),計算!$W$3,IF(AND(F68="要望",P68="○"),計算!$W$4,IF(AND(F68="要望",P68="△"),計算!$W$5,IF(AND(F68="要望",P68="×"),計算!$W$6,0)))))))),"")</f>
        <v>0</v>
      </c>
      <c r="AE68" s="39">
        <f>IFERROR(IF(AND(G68="必須",Q68="◎"),計算!$V$3,IF(AND(G68="必須",Q68="○"),計算!$V$4,IF(AND(G68="必須",Q68="△"),計算!$V$5,IF(AND(G68="必須",Q68="×"),計算!$V$6,IF(AND(G68="要望",Q68="◎"),計算!$W$3,IF(AND(G68="要望",Q68="○"),計算!$W$4,IF(AND(G68="要望",Q68="△"),計算!$W$5,IF(AND(G68="要望",Q68="×"),計算!$W$6,0)))))))),"")</f>
        <v>0</v>
      </c>
      <c r="AF68" s="39">
        <f>IFERROR(IF(AND(H68="必須",R68="◎"),計算!$V$3,IF(AND(H68="必須",R68="○"),計算!$V$4,IF(AND(H68="必須",R68="△"),計算!$V$5,IF(AND(H68="必須",R68="×"),計算!$V$6,IF(AND(H68="要望",R68="◎"),計算!$W$3,IF(AND(H68="要望",R68="○"),計算!$W$4,IF(AND(H68="要望",R68="△"),計算!$W$5,IF(AND(H68="要望",R68="×"),計算!$W$6,0)))))))),"")</f>
        <v>0</v>
      </c>
      <c r="AG68" s="47">
        <f>IFERROR(IF(AND(I68="必須",S68="◎"),計算!$V$3,IF(AND(I68="必須",S68="○"),計算!$V$4,IF(AND(I68="必須",S68="△"),計算!$V$5,IF(AND(I68="必須",S68="×"),計算!$V$6,IF(AND(I68="要望",S68="◎"),計算!$W$3,IF(AND(I68="要望",S68="○"),計算!$W$4,IF(AND(I68="要望",S68="△"),計算!$W$5,IF(AND(I68="要望",S68="×"),計算!$W$6,0)))))))),"")</f>
        <v>0</v>
      </c>
      <c r="AI68" s="38"/>
      <c r="AJ68" s="38"/>
      <c r="AK68" s="38"/>
    </row>
    <row r="69" spans="1:37" x14ac:dyDescent="0.15">
      <c r="A69" s="46">
        <f>共通項目!$F70</f>
        <v>0</v>
      </c>
      <c r="B69" s="39">
        <f>予算編成!$F70</f>
        <v>0</v>
      </c>
      <c r="C69" s="39" t="str">
        <f>執行管理!$F70</f>
        <v>必須</v>
      </c>
      <c r="D69" s="39">
        <f>決算統計!$F70</f>
        <v>0</v>
      </c>
      <c r="E69" s="39">
        <f>起債管理!$F70</f>
        <v>0</v>
      </c>
      <c r="F69" s="39">
        <f>備品管理!$F70</f>
        <v>0</v>
      </c>
      <c r="G69" s="39">
        <f>業者管理!$F70</f>
        <v>0</v>
      </c>
      <c r="H69" s="39" t="str">
        <f>契約管理!$F70</f>
        <v>必須</v>
      </c>
      <c r="I69" s="47">
        <f>債務負担管理!$F70</f>
        <v>0</v>
      </c>
      <c r="K69" s="46">
        <f>共通項目!$G70</f>
        <v>0</v>
      </c>
      <c r="L69" s="39">
        <f>予算編成!$G70</f>
        <v>0</v>
      </c>
      <c r="M69" s="39">
        <f>執行管理!$G70</f>
        <v>0</v>
      </c>
      <c r="N69" s="39">
        <f>決算統計!$G70</f>
        <v>0</v>
      </c>
      <c r="O69" s="39">
        <f>起債管理!$G70</f>
        <v>0</v>
      </c>
      <c r="P69" s="39">
        <f>備品管理!$G70</f>
        <v>0</v>
      </c>
      <c r="Q69" s="39">
        <f>業者管理!$G70</f>
        <v>0</v>
      </c>
      <c r="R69" s="39">
        <f>契約管理!$G70</f>
        <v>0</v>
      </c>
      <c r="S69" s="47">
        <f>債務負担管理!$G70</f>
        <v>0</v>
      </c>
      <c r="Y69" s="46">
        <f>IFERROR(IF(AND(A69="必須",K69="◎"),計算!$V$3,IF(AND(A69="必須",K69="○"),計算!$V$4,IF(AND(A69="必須",K69="△"),計算!$V$5,IF(AND(A69="必須",K69="×"),計算!$V$6,IF(AND(A69="要望",K69="◎"),計算!$W$3,IF(AND(A69="要望",K69="○"),計算!$W$4,IF(AND(A69="要望",K69="△"),計算!$W$5,IF(AND(A69="要望",K69="×"),計算!$W$6,0)))))))),"")</f>
        <v>0</v>
      </c>
      <c r="Z69" s="39">
        <f>IFERROR(IF(AND(B69="必須",L69="◎"),計算!$V$3,IF(AND(B69="必須",L69="○"),計算!$V$4,IF(AND(B69="必須",L69="△"),計算!$V$5,IF(AND(B69="必須",L69="×"),計算!$V$6,IF(AND(B69="要望",L69="◎"),計算!$W$3,IF(AND(B69="要望",L69="○"),計算!$W$4,IF(AND(B69="要望",L69="△"),計算!$W$5,IF(AND(B69="要望",L69="×"),計算!$W$6,0)))))))),"")</f>
        <v>0</v>
      </c>
      <c r="AA69" s="39">
        <f>IFERROR(IF(AND(C69="必須",M69="◎"),計算!$V$3,IF(AND(C69="必須",M69="○"),計算!$V$4,IF(AND(C69="必須",M69="△"),計算!$V$5,IF(AND(C69="必須",M69="×"),計算!$V$6,IF(AND(C69="要望",M69="◎"),計算!$W$3,IF(AND(C69="要望",M69="○"),計算!$W$4,IF(AND(C69="要望",M69="△"),計算!$W$5,IF(AND(C69="要望",M69="×"),計算!$W$6,0)))))))),"")</f>
        <v>0</v>
      </c>
      <c r="AB69" s="39">
        <f>IFERROR(IF(AND(D69="必須",N69="◎"),計算!$V$3,IF(AND(D69="必須",N69="○"),計算!$V$4,IF(AND(D69="必須",N69="△"),計算!$V$5,IF(AND(D69="必須",N69="×"),計算!$V$6,IF(AND(D69="要望",N69="◎"),計算!$W$3,IF(AND(D69="要望",N69="○"),計算!$W$4,IF(AND(D69="要望",N69="△"),計算!$W$5,IF(AND(D69="要望",N69="×"),計算!$W$6,0)))))))),"")</f>
        <v>0</v>
      </c>
      <c r="AC69" s="39">
        <f>IFERROR(IF(AND(E69="必須",O69="◎"),計算!$V$3,IF(AND(E69="必須",O69="○"),計算!$V$4,IF(AND(E69="必須",O69="△"),計算!$V$5,IF(AND(E69="必須",O69="×"),計算!$V$6,IF(AND(E69="要望",O69="◎"),計算!$W$3,IF(AND(E69="要望",O69="○"),計算!$W$4,IF(AND(E69="要望",O69="△"),計算!$W$5,IF(AND(E69="要望",O69="×"),計算!$W$6,0)))))))),"")</f>
        <v>0</v>
      </c>
      <c r="AD69" s="39">
        <f>IFERROR(IF(AND(F69="必須",P69="◎"),計算!$V$3,IF(AND(F69="必須",P69="○"),計算!$V$4,IF(AND(F69="必須",P69="△"),計算!$V$5,IF(AND(F69="必須",P69="×"),計算!$V$6,IF(AND(F69="要望",P69="◎"),計算!$W$3,IF(AND(F69="要望",P69="○"),計算!$W$4,IF(AND(F69="要望",P69="△"),計算!$W$5,IF(AND(F69="要望",P69="×"),計算!$W$6,0)))))))),"")</f>
        <v>0</v>
      </c>
      <c r="AE69" s="39">
        <f>IFERROR(IF(AND(G69="必須",Q69="◎"),計算!$V$3,IF(AND(G69="必須",Q69="○"),計算!$V$4,IF(AND(G69="必須",Q69="△"),計算!$V$5,IF(AND(G69="必須",Q69="×"),計算!$V$6,IF(AND(G69="要望",Q69="◎"),計算!$W$3,IF(AND(G69="要望",Q69="○"),計算!$W$4,IF(AND(G69="要望",Q69="△"),計算!$W$5,IF(AND(G69="要望",Q69="×"),計算!$W$6,0)))))))),"")</f>
        <v>0</v>
      </c>
      <c r="AF69" s="39">
        <f>IFERROR(IF(AND(H69="必須",R69="◎"),計算!$V$3,IF(AND(H69="必須",R69="○"),計算!$V$4,IF(AND(H69="必須",R69="△"),計算!$V$5,IF(AND(H69="必須",R69="×"),計算!$V$6,IF(AND(H69="要望",R69="◎"),計算!$W$3,IF(AND(H69="要望",R69="○"),計算!$W$4,IF(AND(H69="要望",R69="△"),計算!$W$5,IF(AND(H69="要望",R69="×"),計算!$W$6,0)))))))),"")</f>
        <v>0</v>
      </c>
      <c r="AG69" s="47">
        <f>IFERROR(IF(AND(I69="必須",S69="◎"),計算!$V$3,IF(AND(I69="必須",S69="○"),計算!$V$4,IF(AND(I69="必須",S69="△"),計算!$V$5,IF(AND(I69="必須",S69="×"),計算!$V$6,IF(AND(I69="要望",S69="◎"),計算!$W$3,IF(AND(I69="要望",S69="○"),計算!$W$4,IF(AND(I69="要望",S69="△"),計算!$W$5,IF(AND(I69="要望",S69="×"),計算!$W$6,0)))))))),"")</f>
        <v>0</v>
      </c>
      <c r="AI69" s="38"/>
      <c r="AJ69" s="38"/>
      <c r="AK69" s="38"/>
    </row>
    <row r="70" spans="1:37" x14ac:dyDescent="0.15">
      <c r="A70" s="46">
        <f>共通項目!$F71</f>
        <v>0</v>
      </c>
      <c r="B70" s="39">
        <f>予算編成!$F71</f>
        <v>0</v>
      </c>
      <c r="C70" s="39" t="str">
        <f>執行管理!$F71</f>
        <v>必須</v>
      </c>
      <c r="D70" s="39">
        <f>決算統計!$F71</f>
        <v>0</v>
      </c>
      <c r="E70" s="39">
        <f>起債管理!$F71</f>
        <v>0</v>
      </c>
      <c r="F70" s="39">
        <f>備品管理!$F71</f>
        <v>0</v>
      </c>
      <c r="G70" s="39">
        <f>業者管理!$F71</f>
        <v>0</v>
      </c>
      <c r="H70" s="39" t="str">
        <f>契約管理!$F71</f>
        <v>必須</v>
      </c>
      <c r="I70" s="47">
        <f>債務負担管理!$F71</f>
        <v>0</v>
      </c>
      <c r="K70" s="46">
        <f>共通項目!$G71</f>
        <v>0</v>
      </c>
      <c r="L70" s="39">
        <f>予算編成!$G71</f>
        <v>0</v>
      </c>
      <c r="M70" s="39">
        <f>執行管理!$G71</f>
        <v>0</v>
      </c>
      <c r="N70" s="39">
        <f>決算統計!$G71</f>
        <v>0</v>
      </c>
      <c r="O70" s="39">
        <f>起債管理!$G71</f>
        <v>0</v>
      </c>
      <c r="P70" s="39">
        <f>備品管理!$G71</f>
        <v>0</v>
      </c>
      <c r="Q70" s="39">
        <f>業者管理!$G71</f>
        <v>0</v>
      </c>
      <c r="R70" s="39">
        <f>契約管理!$G71</f>
        <v>0</v>
      </c>
      <c r="S70" s="47">
        <f>債務負担管理!$G71</f>
        <v>0</v>
      </c>
      <c r="Y70" s="46">
        <f>IFERROR(IF(AND(A70="必須",K70="◎"),計算!$V$3,IF(AND(A70="必須",K70="○"),計算!$V$4,IF(AND(A70="必須",K70="△"),計算!$V$5,IF(AND(A70="必須",K70="×"),計算!$V$6,IF(AND(A70="要望",K70="◎"),計算!$W$3,IF(AND(A70="要望",K70="○"),計算!$W$4,IF(AND(A70="要望",K70="△"),計算!$W$5,IF(AND(A70="要望",K70="×"),計算!$W$6,0)))))))),"")</f>
        <v>0</v>
      </c>
      <c r="Z70" s="39">
        <f>IFERROR(IF(AND(B70="必須",L70="◎"),計算!$V$3,IF(AND(B70="必須",L70="○"),計算!$V$4,IF(AND(B70="必須",L70="△"),計算!$V$5,IF(AND(B70="必須",L70="×"),計算!$V$6,IF(AND(B70="要望",L70="◎"),計算!$W$3,IF(AND(B70="要望",L70="○"),計算!$W$4,IF(AND(B70="要望",L70="△"),計算!$W$5,IF(AND(B70="要望",L70="×"),計算!$W$6,0)))))))),"")</f>
        <v>0</v>
      </c>
      <c r="AA70" s="39">
        <f>IFERROR(IF(AND(C70="必須",M70="◎"),計算!$V$3,IF(AND(C70="必須",M70="○"),計算!$V$4,IF(AND(C70="必須",M70="△"),計算!$V$5,IF(AND(C70="必須",M70="×"),計算!$V$6,IF(AND(C70="要望",M70="◎"),計算!$W$3,IF(AND(C70="要望",M70="○"),計算!$W$4,IF(AND(C70="要望",M70="△"),計算!$W$5,IF(AND(C70="要望",M70="×"),計算!$W$6,0)))))))),"")</f>
        <v>0</v>
      </c>
      <c r="AB70" s="39">
        <f>IFERROR(IF(AND(D70="必須",N70="◎"),計算!$V$3,IF(AND(D70="必須",N70="○"),計算!$V$4,IF(AND(D70="必須",N70="△"),計算!$V$5,IF(AND(D70="必須",N70="×"),計算!$V$6,IF(AND(D70="要望",N70="◎"),計算!$W$3,IF(AND(D70="要望",N70="○"),計算!$W$4,IF(AND(D70="要望",N70="△"),計算!$W$5,IF(AND(D70="要望",N70="×"),計算!$W$6,0)))))))),"")</f>
        <v>0</v>
      </c>
      <c r="AC70" s="39">
        <f>IFERROR(IF(AND(E70="必須",O70="◎"),計算!$V$3,IF(AND(E70="必須",O70="○"),計算!$V$4,IF(AND(E70="必須",O70="△"),計算!$V$5,IF(AND(E70="必須",O70="×"),計算!$V$6,IF(AND(E70="要望",O70="◎"),計算!$W$3,IF(AND(E70="要望",O70="○"),計算!$W$4,IF(AND(E70="要望",O70="△"),計算!$W$5,IF(AND(E70="要望",O70="×"),計算!$W$6,0)))))))),"")</f>
        <v>0</v>
      </c>
      <c r="AD70" s="39">
        <f>IFERROR(IF(AND(F70="必須",P70="◎"),計算!$V$3,IF(AND(F70="必須",P70="○"),計算!$V$4,IF(AND(F70="必須",P70="△"),計算!$V$5,IF(AND(F70="必須",P70="×"),計算!$V$6,IF(AND(F70="要望",P70="◎"),計算!$W$3,IF(AND(F70="要望",P70="○"),計算!$W$4,IF(AND(F70="要望",P70="△"),計算!$W$5,IF(AND(F70="要望",P70="×"),計算!$W$6,0)))))))),"")</f>
        <v>0</v>
      </c>
      <c r="AE70" s="39">
        <f>IFERROR(IF(AND(G70="必須",Q70="◎"),計算!$V$3,IF(AND(G70="必須",Q70="○"),計算!$V$4,IF(AND(G70="必須",Q70="△"),計算!$V$5,IF(AND(G70="必須",Q70="×"),計算!$V$6,IF(AND(G70="要望",Q70="◎"),計算!$W$3,IF(AND(G70="要望",Q70="○"),計算!$W$4,IF(AND(G70="要望",Q70="△"),計算!$W$5,IF(AND(G70="要望",Q70="×"),計算!$W$6,0)))))))),"")</f>
        <v>0</v>
      </c>
      <c r="AF70" s="39">
        <f>IFERROR(IF(AND(H70="必須",R70="◎"),計算!$V$3,IF(AND(H70="必須",R70="○"),計算!$V$4,IF(AND(H70="必須",R70="△"),計算!$V$5,IF(AND(H70="必須",R70="×"),計算!$V$6,IF(AND(H70="要望",R70="◎"),計算!$W$3,IF(AND(H70="要望",R70="○"),計算!$W$4,IF(AND(H70="要望",R70="△"),計算!$W$5,IF(AND(H70="要望",R70="×"),計算!$W$6,0)))))))),"")</f>
        <v>0</v>
      </c>
      <c r="AG70" s="47">
        <f>IFERROR(IF(AND(I70="必須",S70="◎"),計算!$V$3,IF(AND(I70="必須",S70="○"),計算!$V$4,IF(AND(I70="必須",S70="△"),計算!$V$5,IF(AND(I70="必須",S70="×"),計算!$V$6,IF(AND(I70="要望",S70="◎"),計算!$W$3,IF(AND(I70="要望",S70="○"),計算!$W$4,IF(AND(I70="要望",S70="△"),計算!$W$5,IF(AND(I70="要望",S70="×"),計算!$W$6,0)))))))),"")</f>
        <v>0</v>
      </c>
      <c r="AI70" s="38"/>
      <c r="AJ70" s="38"/>
      <c r="AK70" s="38"/>
    </row>
    <row r="71" spans="1:37" x14ac:dyDescent="0.15">
      <c r="A71" s="46">
        <f>共通項目!$F72</f>
        <v>0</v>
      </c>
      <c r="B71" s="39">
        <f>予算編成!$F72</f>
        <v>0</v>
      </c>
      <c r="C71" s="39" t="str">
        <f>執行管理!$F72</f>
        <v>必須</v>
      </c>
      <c r="D71" s="39">
        <f>決算統計!$F72</f>
        <v>0</v>
      </c>
      <c r="E71" s="39">
        <f>起債管理!$F72</f>
        <v>0</v>
      </c>
      <c r="F71" s="39">
        <f>備品管理!$F72</f>
        <v>0</v>
      </c>
      <c r="G71" s="39">
        <f>業者管理!$F72</f>
        <v>0</v>
      </c>
      <c r="H71" s="39" t="str">
        <f>契約管理!$F72</f>
        <v>必須</v>
      </c>
      <c r="I71" s="47">
        <f>債務負担管理!$F72</f>
        <v>0</v>
      </c>
      <c r="K71" s="46">
        <f>共通項目!$G72</f>
        <v>0</v>
      </c>
      <c r="L71" s="39">
        <f>予算編成!$G72</f>
        <v>0</v>
      </c>
      <c r="M71" s="39">
        <f>執行管理!$G72</f>
        <v>0</v>
      </c>
      <c r="N71" s="39">
        <f>決算統計!$G72</f>
        <v>0</v>
      </c>
      <c r="O71" s="39">
        <f>起債管理!$G72</f>
        <v>0</v>
      </c>
      <c r="P71" s="39">
        <f>備品管理!$G72</f>
        <v>0</v>
      </c>
      <c r="Q71" s="39">
        <f>業者管理!$G72</f>
        <v>0</v>
      </c>
      <c r="R71" s="39">
        <f>契約管理!$G72</f>
        <v>0</v>
      </c>
      <c r="S71" s="47">
        <f>債務負担管理!$G72</f>
        <v>0</v>
      </c>
      <c r="Y71" s="46">
        <f>IFERROR(IF(AND(A71="必須",K71="◎"),計算!$V$3,IF(AND(A71="必須",K71="○"),計算!$V$4,IF(AND(A71="必須",K71="△"),計算!$V$5,IF(AND(A71="必須",K71="×"),計算!$V$6,IF(AND(A71="要望",K71="◎"),計算!$W$3,IF(AND(A71="要望",K71="○"),計算!$W$4,IF(AND(A71="要望",K71="△"),計算!$W$5,IF(AND(A71="要望",K71="×"),計算!$W$6,0)))))))),"")</f>
        <v>0</v>
      </c>
      <c r="Z71" s="39">
        <f>IFERROR(IF(AND(B71="必須",L71="◎"),計算!$V$3,IF(AND(B71="必須",L71="○"),計算!$V$4,IF(AND(B71="必須",L71="△"),計算!$V$5,IF(AND(B71="必須",L71="×"),計算!$V$6,IF(AND(B71="要望",L71="◎"),計算!$W$3,IF(AND(B71="要望",L71="○"),計算!$W$4,IF(AND(B71="要望",L71="△"),計算!$W$5,IF(AND(B71="要望",L71="×"),計算!$W$6,0)))))))),"")</f>
        <v>0</v>
      </c>
      <c r="AA71" s="39">
        <f>IFERROR(IF(AND(C71="必須",M71="◎"),計算!$V$3,IF(AND(C71="必須",M71="○"),計算!$V$4,IF(AND(C71="必須",M71="△"),計算!$V$5,IF(AND(C71="必須",M71="×"),計算!$V$6,IF(AND(C71="要望",M71="◎"),計算!$W$3,IF(AND(C71="要望",M71="○"),計算!$W$4,IF(AND(C71="要望",M71="△"),計算!$W$5,IF(AND(C71="要望",M71="×"),計算!$W$6,0)))))))),"")</f>
        <v>0</v>
      </c>
      <c r="AB71" s="39">
        <f>IFERROR(IF(AND(D71="必須",N71="◎"),計算!$V$3,IF(AND(D71="必須",N71="○"),計算!$V$4,IF(AND(D71="必須",N71="△"),計算!$V$5,IF(AND(D71="必須",N71="×"),計算!$V$6,IF(AND(D71="要望",N71="◎"),計算!$W$3,IF(AND(D71="要望",N71="○"),計算!$W$4,IF(AND(D71="要望",N71="△"),計算!$W$5,IF(AND(D71="要望",N71="×"),計算!$W$6,0)))))))),"")</f>
        <v>0</v>
      </c>
      <c r="AC71" s="39">
        <f>IFERROR(IF(AND(E71="必須",O71="◎"),計算!$V$3,IF(AND(E71="必須",O71="○"),計算!$V$4,IF(AND(E71="必須",O71="△"),計算!$V$5,IF(AND(E71="必須",O71="×"),計算!$V$6,IF(AND(E71="要望",O71="◎"),計算!$W$3,IF(AND(E71="要望",O71="○"),計算!$W$4,IF(AND(E71="要望",O71="△"),計算!$W$5,IF(AND(E71="要望",O71="×"),計算!$W$6,0)))))))),"")</f>
        <v>0</v>
      </c>
      <c r="AD71" s="39">
        <f>IFERROR(IF(AND(F71="必須",P71="◎"),計算!$V$3,IF(AND(F71="必須",P71="○"),計算!$V$4,IF(AND(F71="必須",P71="△"),計算!$V$5,IF(AND(F71="必須",P71="×"),計算!$V$6,IF(AND(F71="要望",P71="◎"),計算!$W$3,IF(AND(F71="要望",P71="○"),計算!$W$4,IF(AND(F71="要望",P71="△"),計算!$W$5,IF(AND(F71="要望",P71="×"),計算!$W$6,0)))))))),"")</f>
        <v>0</v>
      </c>
      <c r="AE71" s="39">
        <f>IFERROR(IF(AND(G71="必須",Q71="◎"),計算!$V$3,IF(AND(G71="必須",Q71="○"),計算!$V$4,IF(AND(G71="必須",Q71="△"),計算!$V$5,IF(AND(G71="必須",Q71="×"),計算!$V$6,IF(AND(G71="要望",Q71="◎"),計算!$W$3,IF(AND(G71="要望",Q71="○"),計算!$W$4,IF(AND(G71="要望",Q71="△"),計算!$W$5,IF(AND(G71="要望",Q71="×"),計算!$W$6,0)))))))),"")</f>
        <v>0</v>
      </c>
      <c r="AF71" s="39">
        <f>IFERROR(IF(AND(H71="必須",R71="◎"),計算!$V$3,IF(AND(H71="必須",R71="○"),計算!$V$4,IF(AND(H71="必須",R71="△"),計算!$V$5,IF(AND(H71="必須",R71="×"),計算!$V$6,IF(AND(H71="要望",R71="◎"),計算!$W$3,IF(AND(H71="要望",R71="○"),計算!$W$4,IF(AND(H71="要望",R71="△"),計算!$W$5,IF(AND(H71="要望",R71="×"),計算!$W$6,0)))))))),"")</f>
        <v>0</v>
      </c>
      <c r="AG71" s="47">
        <f>IFERROR(IF(AND(I71="必須",S71="◎"),計算!$V$3,IF(AND(I71="必須",S71="○"),計算!$V$4,IF(AND(I71="必須",S71="△"),計算!$V$5,IF(AND(I71="必須",S71="×"),計算!$V$6,IF(AND(I71="要望",S71="◎"),計算!$W$3,IF(AND(I71="要望",S71="○"),計算!$W$4,IF(AND(I71="要望",S71="△"),計算!$W$5,IF(AND(I71="要望",S71="×"),計算!$W$6,0)))))))),"")</f>
        <v>0</v>
      </c>
      <c r="AI71" s="38"/>
      <c r="AJ71" s="38"/>
      <c r="AK71" s="38"/>
    </row>
    <row r="72" spans="1:37" x14ac:dyDescent="0.15">
      <c r="A72" s="46">
        <f>共通項目!$F73</f>
        <v>0</v>
      </c>
      <c r="B72" s="39">
        <f>予算編成!$F73</f>
        <v>0</v>
      </c>
      <c r="C72" s="39" t="str">
        <f>執行管理!$F73</f>
        <v>必須</v>
      </c>
      <c r="D72" s="39">
        <f>決算統計!$F73</f>
        <v>0</v>
      </c>
      <c r="E72" s="39">
        <f>起債管理!$F73</f>
        <v>0</v>
      </c>
      <c r="F72" s="39">
        <f>備品管理!$F73</f>
        <v>0</v>
      </c>
      <c r="G72" s="39">
        <f>業者管理!$F73</f>
        <v>0</v>
      </c>
      <c r="H72" s="39" t="str">
        <f>契約管理!$F73</f>
        <v>必須</v>
      </c>
      <c r="I72" s="47">
        <f>債務負担管理!$F73</f>
        <v>0</v>
      </c>
      <c r="K72" s="46">
        <f>共通項目!$G73</f>
        <v>0</v>
      </c>
      <c r="L72" s="39">
        <f>予算編成!$G73</f>
        <v>0</v>
      </c>
      <c r="M72" s="39">
        <f>執行管理!$G73</f>
        <v>0</v>
      </c>
      <c r="N72" s="39">
        <f>決算統計!$G73</f>
        <v>0</v>
      </c>
      <c r="O72" s="39">
        <f>起債管理!$G73</f>
        <v>0</v>
      </c>
      <c r="P72" s="39">
        <f>備品管理!$G73</f>
        <v>0</v>
      </c>
      <c r="Q72" s="39">
        <f>業者管理!$G73</f>
        <v>0</v>
      </c>
      <c r="R72" s="39">
        <f>契約管理!$G73</f>
        <v>0</v>
      </c>
      <c r="S72" s="47">
        <f>債務負担管理!$G73</f>
        <v>0</v>
      </c>
      <c r="Y72" s="46">
        <f>IFERROR(IF(AND(A72="必須",K72="◎"),計算!$V$3,IF(AND(A72="必須",K72="○"),計算!$V$4,IF(AND(A72="必須",K72="△"),計算!$V$5,IF(AND(A72="必須",K72="×"),計算!$V$6,IF(AND(A72="要望",K72="◎"),計算!$W$3,IF(AND(A72="要望",K72="○"),計算!$W$4,IF(AND(A72="要望",K72="△"),計算!$W$5,IF(AND(A72="要望",K72="×"),計算!$W$6,0)))))))),"")</f>
        <v>0</v>
      </c>
      <c r="Z72" s="39">
        <f>IFERROR(IF(AND(B72="必須",L72="◎"),計算!$V$3,IF(AND(B72="必須",L72="○"),計算!$V$4,IF(AND(B72="必須",L72="△"),計算!$V$5,IF(AND(B72="必須",L72="×"),計算!$V$6,IF(AND(B72="要望",L72="◎"),計算!$W$3,IF(AND(B72="要望",L72="○"),計算!$W$4,IF(AND(B72="要望",L72="△"),計算!$W$5,IF(AND(B72="要望",L72="×"),計算!$W$6,0)))))))),"")</f>
        <v>0</v>
      </c>
      <c r="AA72" s="39">
        <f>IFERROR(IF(AND(C72="必須",M72="◎"),計算!$V$3,IF(AND(C72="必須",M72="○"),計算!$V$4,IF(AND(C72="必須",M72="△"),計算!$V$5,IF(AND(C72="必須",M72="×"),計算!$V$6,IF(AND(C72="要望",M72="◎"),計算!$W$3,IF(AND(C72="要望",M72="○"),計算!$W$4,IF(AND(C72="要望",M72="△"),計算!$W$5,IF(AND(C72="要望",M72="×"),計算!$W$6,0)))))))),"")</f>
        <v>0</v>
      </c>
      <c r="AB72" s="39">
        <f>IFERROR(IF(AND(D72="必須",N72="◎"),計算!$V$3,IF(AND(D72="必須",N72="○"),計算!$V$4,IF(AND(D72="必須",N72="△"),計算!$V$5,IF(AND(D72="必須",N72="×"),計算!$V$6,IF(AND(D72="要望",N72="◎"),計算!$W$3,IF(AND(D72="要望",N72="○"),計算!$W$4,IF(AND(D72="要望",N72="△"),計算!$W$5,IF(AND(D72="要望",N72="×"),計算!$W$6,0)))))))),"")</f>
        <v>0</v>
      </c>
      <c r="AC72" s="39">
        <f>IFERROR(IF(AND(E72="必須",O72="◎"),計算!$V$3,IF(AND(E72="必須",O72="○"),計算!$V$4,IF(AND(E72="必須",O72="△"),計算!$V$5,IF(AND(E72="必須",O72="×"),計算!$V$6,IF(AND(E72="要望",O72="◎"),計算!$W$3,IF(AND(E72="要望",O72="○"),計算!$W$4,IF(AND(E72="要望",O72="△"),計算!$W$5,IF(AND(E72="要望",O72="×"),計算!$W$6,0)))))))),"")</f>
        <v>0</v>
      </c>
      <c r="AD72" s="39">
        <f>IFERROR(IF(AND(F72="必須",P72="◎"),計算!$V$3,IF(AND(F72="必須",P72="○"),計算!$V$4,IF(AND(F72="必須",P72="△"),計算!$V$5,IF(AND(F72="必須",P72="×"),計算!$V$6,IF(AND(F72="要望",P72="◎"),計算!$W$3,IF(AND(F72="要望",P72="○"),計算!$W$4,IF(AND(F72="要望",P72="△"),計算!$W$5,IF(AND(F72="要望",P72="×"),計算!$W$6,0)))))))),"")</f>
        <v>0</v>
      </c>
      <c r="AE72" s="39">
        <f>IFERROR(IF(AND(G72="必須",Q72="◎"),計算!$V$3,IF(AND(G72="必須",Q72="○"),計算!$V$4,IF(AND(G72="必須",Q72="△"),計算!$V$5,IF(AND(G72="必須",Q72="×"),計算!$V$6,IF(AND(G72="要望",Q72="◎"),計算!$W$3,IF(AND(G72="要望",Q72="○"),計算!$W$4,IF(AND(G72="要望",Q72="△"),計算!$W$5,IF(AND(G72="要望",Q72="×"),計算!$W$6,0)))))))),"")</f>
        <v>0</v>
      </c>
      <c r="AF72" s="39">
        <f>IFERROR(IF(AND(H72="必須",R72="◎"),計算!$V$3,IF(AND(H72="必須",R72="○"),計算!$V$4,IF(AND(H72="必須",R72="△"),計算!$V$5,IF(AND(H72="必須",R72="×"),計算!$V$6,IF(AND(H72="要望",R72="◎"),計算!$W$3,IF(AND(H72="要望",R72="○"),計算!$W$4,IF(AND(H72="要望",R72="△"),計算!$W$5,IF(AND(H72="要望",R72="×"),計算!$W$6,0)))))))),"")</f>
        <v>0</v>
      </c>
      <c r="AG72" s="47">
        <f>IFERROR(IF(AND(I72="必須",S72="◎"),計算!$V$3,IF(AND(I72="必須",S72="○"),計算!$V$4,IF(AND(I72="必須",S72="△"),計算!$V$5,IF(AND(I72="必須",S72="×"),計算!$V$6,IF(AND(I72="要望",S72="◎"),計算!$W$3,IF(AND(I72="要望",S72="○"),計算!$W$4,IF(AND(I72="要望",S72="△"),計算!$W$5,IF(AND(I72="要望",S72="×"),計算!$W$6,0)))))))),"")</f>
        <v>0</v>
      </c>
      <c r="AI72" s="38"/>
      <c r="AJ72" s="38"/>
      <c r="AK72" s="38"/>
    </row>
    <row r="73" spans="1:37" x14ac:dyDescent="0.15">
      <c r="A73" s="46">
        <f>共通項目!$F74</f>
        <v>0</v>
      </c>
      <c r="B73" s="39">
        <f>予算編成!$F74</f>
        <v>0</v>
      </c>
      <c r="C73" s="39" t="str">
        <f>執行管理!$F74</f>
        <v>必須</v>
      </c>
      <c r="D73" s="39">
        <f>決算統計!$F74</f>
        <v>0</v>
      </c>
      <c r="E73" s="39">
        <f>起債管理!$F74</f>
        <v>0</v>
      </c>
      <c r="F73" s="39">
        <f>備品管理!$F74</f>
        <v>0</v>
      </c>
      <c r="G73" s="39">
        <f>業者管理!$F74</f>
        <v>0</v>
      </c>
      <c r="H73" s="39" t="str">
        <f>契約管理!$F74</f>
        <v>必須</v>
      </c>
      <c r="I73" s="47">
        <f>債務負担管理!$F74</f>
        <v>0</v>
      </c>
      <c r="K73" s="46">
        <f>共通項目!$G74</f>
        <v>0</v>
      </c>
      <c r="L73" s="39">
        <f>予算編成!$G74</f>
        <v>0</v>
      </c>
      <c r="M73" s="39">
        <f>執行管理!$G74</f>
        <v>0</v>
      </c>
      <c r="N73" s="39">
        <f>決算統計!$G74</f>
        <v>0</v>
      </c>
      <c r="O73" s="39">
        <f>起債管理!$G74</f>
        <v>0</v>
      </c>
      <c r="P73" s="39">
        <f>備品管理!$G74</f>
        <v>0</v>
      </c>
      <c r="Q73" s="39">
        <f>業者管理!$G74</f>
        <v>0</v>
      </c>
      <c r="R73" s="39">
        <f>契約管理!$G74</f>
        <v>0</v>
      </c>
      <c r="S73" s="47">
        <f>債務負担管理!$G74</f>
        <v>0</v>
      </c>
      <c r="Y73" s="46">
        <f>IFERROR(IF(AND(A73="必須",K73="◎"),計算!$V$3,IF(AND(A73="必須",K73="○"),計算!$V$4,IF(AND(A73="必須",K73="△"),計算!$V$5,IF(AND(A73="必須",K73="×"),計算!$V$6,IF(AND(A73="要望",K73="◎"),計算!$W$3,IF(AND(A73="要望",K73="○"),計算!$W$4,IF(AND(A73="要望",K73="△"),計算!$W$5,IF(AND(A73="要望",K73="×"),計算!$W$6,0)))))))),"")</f>
        <v>0</v>
      </c>
      <c r="Z73" s="39">
        <f>IFERROR(IF(AND(B73="必須",L73="◎"),計算!$V$3,IF(AND(B73="必須",L73="○"),計算!$V$4,IF(AND(B73="必須",L73="△"),計算!$V$5,IF(AND(B73="必須",L73="×"),計算!$V$6,IF(AND(B73="要望",L73="◎"),計算!$W$3,IF(AND(B73="要望",L73="○"),計算!$W$4,IF(AND(B73="要望",L73="△"),計算!$W$5,IF(AND(B73="要望",L73="×"),計算!$W$6,0)))))))),"")</f>
        <v>0</v>
      </c>
      <c r="AA73" s="39">
        <f>IFERROR(IF(AND(C73="必須",M73="◎"),計算!$V$3,IF(AND(C73="必須",M73="○"),計算!$V$4,IF(AND(C73="必須",M73="△"),計算!$V$5,IF(AND(C73="必須",M73="×"),計算!$V$6,IF(AND(C73="要望",M73="◎"),計算!$W$3,IF(AND(C73="要望",M73="○"),計算!$W$4,IF(AND(C73="要望",M73="△"),計算!$W$5,IF(AND(C73="要望",M73="×"),計算!$W$6,0)))))))),"")</f>
        <v>0</v>
      </c>
      <c r="AB73" s="39">
        <f>IFERROR(IF(AND(D73="必須",N73="◎"),計算!$V$3,IF(AND(D73="必須",N73="○"),計算!$V$4,IF(AND(D73="必須",N73="△"),計算!$V$5,IF(AND(D73="必須",N73="×"),計算!$V$6,IF(AND(D73="要望",N73="◎"),計算!$W$3,IF(AND(D73="要望",N73="○"),計算!$W$4,IF(AND(D73="要望",N73="△"),計算!$W$5,IF(AND(D73="要望",N73="×"),計算!$W$6,0)))))))),"")</f>
        <v>0</v>
      </c>
      <c r="AC73" s="39">
        <f>IFERROR(IF(AND(E73="必須",O73="◎"),計算!$V$3,IF(AND(E73="必須",O73="○"),計算!$V$4,IF(AND(E73="必須",O73="△"),計算!$V$5,IF(AND(E73="必須",O73="×"),計算!$V$6,IF(AND(E73="要望",O73="◎"),計算!$W$3,IF(AND(E73="要望",O73="○"),計算!$W$4,IF(AND(E73="要望",O73="△"),計算!$W$5,IF(AND(E73="要望",O73="×"),計算!$W$6,0)))))))),"")</f>
        <v>0</v>
      </c>
      <c r="AD73" s="39">
        <f>IFERROR(IF(AND(F73="必須",P73="◎"),計算!$V$3,IF(AND(F73="必須",P73="○"),計算!$V$4,IF(AND(F73="必須",P73="△"),計算!$V$5,IF(AND(F73="必須",P73="×"),計算!$V$6,IF(AND(F73="要望",P73="◎"),計算!$W$3,IF(AND(F73="要望",P73="○"),計算!$W$4,IF(AND(F73="要望",P73="△"),計算!$W$5,IF(AND(F73="要望",P73="×"),計算!$W$6,0)))))))),"")</f>
        <v>0</v>
      </c>
      <c r="AE73" s="39">
        <f>IFERROR(IF(AND(G73="必須",Q73="◎"),計算!$V$3,IF(AND(G73="必須",Q73="○"),計算!$V$4,IF(AND(G73="必須",Q73="△"),計算!$V$5,IF(AND(G73="必須",Q73="×"),計算!$V$6,IF(AND(G73="要望",Q73="◎"),計算!$W$3,IF(AND(G73="要望",Q73="○"),計算!$W$4,IF(AND(G73="要望",Q73="△"),計算!$W$5,IF(AND(G73="要望",Q73="×"),計算!$W$6,0)))))))),"")</f>
        <v>0</v>
      </c>
      <c r="AF73" s="39">
        <f>IFERROR(IF(AND(H73="必須",R73="◎"),計算!$V$3,IF(AND(H73="必須",R73="○"),計算!$V$4,IF(AND(H73="必須",R73="△"),計算!$V$5,IF(AND(H73="必須",R73="×"),計算!$V$6,IF(AND(H73="要望",R73="◎"),計算!$W$3,IF(AND(H73="要望",R73="○"),計算!$W$4,IF(AND(H73="要望",R73="△"),計算!$W$5,IF(AND(H73="要望",R73="×"),計算!$W$6,0)))))))),"")</f>
        <v>0</v>
      </c>
      <c r="AG73" s="47">
        <f>IFERROR(IF(AND(I73="必須",S73="◎"),計算!$V$3,IF(AND(I73="必須",S73="○"),計算!$V$4,IF(AND(I73="必須",S73="△"),計算!$V$5,IF(AND(I73="必須",S73="×"),計算!$V$6,IF(AND(I73="要望",S73="◎"),計算!$W$3,IF(AND(I73="要望",S73="○"),計算!$W$4,IF(AND(I73="要望",S73="△"),計算!$W$5,IF(AND(I73="要望",S73="×"),計算!$W$6,0)))))))),"")</f>
        <v>0</v>
      </c>
      <c r="AI73" s="38"/>
      <c r="AJ73" s="38"/>
      <c r="AK73" s="38"/>
    </row>
    <row r="74" spans="1:37" x14ac:dyDescent="0.15">
      <c r="A74" s="46">
        <f>共通項目!$F75</f>
        <v>0</v>
      </c>
      <c r="B74" s="39">
        <f>予算編成!$F75</f>
        <v>0</v>
      </c>
      <c r="C74" s="39" t="str">
        <f>執行管理!$F75</f>
        <v>必須</v>
      </c>
      <c r="D74" s="39">
        <f>決算統計!$F75</f>
        <v>0</v>
      </c>
      <c r="E74" s="39">
        <f>起債管理!$F75</f>
        <v>0</v>
      </c>
      <c r="F74" s="39">
        <f>備品管理!$F75</f>
        <v>0</v>
      </c>
      <c r="G74" s="39">
        <f>業者管理!$F75</f>
        <v>0</v>
      </c>
      <c r="H74" s="39" t="str">
        <f>契約管理!$F75</f>
        <v>必須</v>
      </c>
      <c r="I74" s="47">
        <f>債務負担管理!$F75</f>
        <v>0</v>
      </c>
      <c r="K74" s="46">
        <f>共通項目!$G75</f>
        <v>0</v>
      </c>
      <c r="L74" s="39">
        <f>予算編成!$G75</f>
        <v>0</v>
      </c>
      <c r="M74" s="39">
        <f>執行管理!$G75</f>
        <v>0</v>
      </c>
      <c r="N74" s="39">
        <f>決算統計!$G75</f>
        <v>0</v>
      </c>
      <c r="O74" s="39">
        <f>起債管理!$G75</f>
        <v>0</v>
      </c>
      <c r="P74" s="39">
        <f>備品管理!$G75</f>
        <v>0</v>
      </c>
      <c r="Q74" s="39">
        <f>業者管理!$G75</f>
        <v>0</v>
      </c>
      <c r="R74" s="39">
        <f>契約管理!$G75</f>
        <v>0</v>
      </c>
      <c r="S74" s="47">
        <f>債務負担管理!$G75</f>
        <v>0</v>
      </c>
      <c r="Y74" s="46">
        <f>IFERROR(IF(AND(A74="必須",K74="◎"),計算!$V$3,IF(AND(A74="必須",K74="○"),計算!$V$4,IF(AND(A74="必須",K74="△"),計算!$V$5,IF(AND(A74="必須",K74="×"),計算!$V$6,IF(AND(A74="要望",K74="◎"),計算!$W$3,IF(AND(A74="要望",K74="○"),計算!$W$4,IF(AND(A74="要望",K74="△"),計算!$W$5,IF(AND(A74="要望",K74="×"),計算!$W$6,0)))))))),"")</f>
        <v>0</v>
      </c>
      <c r="Z74" s="39">
        <f>IFERROR(IF(AND(B74="必須",L74="◎"),計算!$V$3,IF(AND(B74="必須",L74="○"),計算!$V$4,IF(AND(B74="必須",L74="△"),計算!$V$5,IF(AND(B74="必須",L74="×"),計算!$V$6,IF(AND(B74="要望",L74="◎"),計算!$W$3,IF(AND(B74="要望",L74="○"),計算!$W$4,IF(AND(B74="要望",L74="△"),計算!$W$5,IF(AND(B74="要望",L74="×"),計算!$W$6,0)))))))),"")</f>
        <v>0</v>
      </c>
      <c r="AA74" s="39">
        <f>IFERROR(IF(AND(C74="必須",M74="◎"),計算!$V$3,IF(AND(C74="必須",M74="○"),計算!$V$4,IF(AND(C74="必須",M74="△"),計算!$V$5,IF(AND(C74="必須",M74="×"),計算!$V$6,IF(AND(C74="要望",M74="◎"),計算!$W$3,IF(AND(C74="要望",M74="○"),計算!$W$4,IF(AND(C74="要望",M74="△"),計算!$W$5,IF(AND(C74="要望",M74="×"),計算!$W$6,0)))))))),"")</f>
        <v>0</v>
      </c>
      <c r="AB74" s="39">
        <f>IFERROR(IF(AND(D74="必須",N74="◎"),計算!$V$3,IF(AND(D74="必須",N74="○"),計算!$V$4,IF(AND(D74="必須",N74="△"),計算!$V$5,IF(AND(D74="必須",N74="×"),計算!$V$6,IF(AND(D74="要望",N74="◎"),計算!$W$3,IF(AND(D74="要望",N74="○"),計算!$W$4,IF(AND(D74="要望",N74="△"),計算!$W$5,IF(AND(D74="要望",N74="×"),計算!$W$6,0)))))))),"")</f>
        <v>0</v>
      </c>
      <c r="AC74" s="39">
        <f>IFERROR(IF(AND(E74="必須",O74="◎"),計算!$V$3,IF(AND(E74="必須",O74="○"),計算!$V$4,IF(AND(E74="必須",O74="△"),計算!$V$5,IF(AND(E74="必須",O74="×"),計算!$V$6,IF(AND(E74="要望",O74="◎"),計算!$W$3,IF(AND(E74="要望",O74="○"),計算!$W$4,IF(AND(E74="要望",O74="△"),計算!$W$5,IF(AND(E74="要望",O74="×"),計算!$W$6,0)))))))),"")</f>
        <v>0</v>
      </c>
      <c r="AD74" s="39">
        <f>IFERROR(IF(AND(F74="必須",P74="◎"),計算!$V$3,IF(AND(F74="必須",P74="○"),計算!$V$4,IF(AND(F74="必須",P74="△"),計算!$V$5,IF(AND(F74="必須",P74="×"),計算!$V$6,IF(AND(F74="要望",P74="◎"),計算!$W$3,IF(AND(F74="要望",P74="○"),計算!$W$4,IF(AND(F74="要望",P74="△"),計算!$W$5,IF(AND(F74="要望",P74="×"),計算!$W$6,0)))))))),"")</f>
        <v>0</v>
      </c>
      <c r="AE74" s="39">
        <f>IFERROR(IF(AND(G74="必須",Q74="◎"),計算!$V$3,IF(AND(G74="必須",Q74="○"),計算!$V$4,IF(AND(G74="必須",Q74="△"),計算!$V$5,IF(AND(G74="必須",Q74="×"),計算!$V$6,IF(AND(G74="要望",Q74="◎"),計算!$W$3,IF(AND(G74="要望",Q74="○"),計算!$W$4,IF(AND(G74="要望",Q74="△"),計算!$W$5,IF(AND(G74="要望",Q74="×"),計算!$W$6,0)))))))),"")</f>
        <v>0</v>
      </c>
      <c r="AF74" s="39">
        <f>IFERROR(IF(AND(H74="必須",R74="◎"),計算!$V$3,IF(AND(H74="必須",R74="○"),計算!$V$4,IF(AND(H74="必須",R74="△"),計算!$V$5,IF(AND(H74="必須",R74="×"),計算!$V$6,IF(AND(H74="要望",R74="◎"),計算!$W$3,IF(AND(H74="要望",R74="○"),計算!$W$4,IF(AND(H74="要望",R74="△"),計算!$W$5,IF(AND(H74="要望",R74="×"),計算!$W$6,0)))))))),"")</f>
        <v>0</v>
      </c>
      <c r="AG74" s="47">
        <f>IFERROR(IF(AND(I74="必須",S74="◎"),計算!$V$3,IF(AND(I74="必須",S74="○"),計算!$V$4,IF(AND(I74="必須",S74="△"),計算!$V$5,IF(AND(I74="必須",S74="×"),計算!$V$6,IF(AND(I74="要望",S74="◎"),計算!$W$3,IF(AND(I74="要望",S74="○"),計算!$W$4,IF(AND(I74="要望",S74="△"),計算!$W$5,IF(AND(I74="要望",S74="×"),計算!$W$6,0)))))))),"")</f>
        <v>0</v>
      </c>
      <c r="AI74" s="38"/>
      <c r="AJ74" s="38"/>
      <c r="AK74" s="38"/>
    </row>
    <row r="75" spans="1:37" x14ac:dyDescent="0.15">
      <c r="A75" s="46">
        <f>共通項目!$F76</f>
        <v>0</v>
      </c>
      <c r="B75" s="39">
        <f>予算編成!$F76</f>
        <v>0</v>
      </c>
      <c r="C75" s="39" t="str">
        <f>執行管理!$F76</f>
        <v>必須</v>
      </c>
      <c r="D75" s="39">
        <f>決算統計!$F76</f>
        <v>0</v>
      </c>
      <c r="E75" s="39">
        <f>起債管理!$F76</f>
        <v>0</v>
      </c>
      <c r="F75" s="39">
        <f>備品管理!$F76</f>
        <v>0</v>
      </c>
      <c r="G75" s="39">
        <f>業者管理!$F76</f>
        <v>0</v>
      </c>
      <c r="H75" s="39" t="str">
        <f>契約管理!$F76</f>
        <v>要望</v>
      </c>
      <c r="I75" s="47">
        <f>債務負担管理!$F76</f>
        <v>0</v>
      </c>
      <c r="K75" s="46">
        <f>共通項目!$G76</f>
        <v>0</v>
      </c>
      <c r="L75" s="39">
        <f>予算編成!$G76</f>
        <v>0</v>
      </c>
      <c r="M75" s="39">
        <f>執行管理!$G76</f>
        <v>0</v>
      </c>
      <c r="N75" s="39">
        <f>決算統計!$G76</f>
        <v>0</v>
      </c>
      <c r="O75" s="39">
        <f>起債管理!$G76</f>
        <v>0</v>
      </c>
      <c r="P75" s="39">
        <f>備品管理!$G76</f>
        <v>0</v>
      </c>
      <c r="Q75" s="39">
        <f>業者管理!$G76</f>
        <v>0</v>
      </c>
      <c r="R75" s="39">
        <f>契約管理!$G76</f>
        <v>0</v>
      </c>
      <c r="S75" s="47">
        <f>債務負担管理!$G76</f>
        <v>0</v>
      </c>
      <c r="Y75" s="46">
        <f>IFERROR(IF(AND(A75="必須",K75="◎"),計算!$V$3,IF(AND(A75="必須",K75="○"),計算!$V$4,IF(AND(A75="必須",K75="△"),計算!$V$5,IF(AND(A75="必須",K75="×"),計算!$V$6,IF(AND(A75="要望",K75="◎"),計算!$W$3,IF(AND(A75="要望",K75="○"),計算!$W$4,IF(AND(A75="要望",K75="△"),計算!$W$5,IF(AND(A75="要望",K75="×"),計算!$W$6,0)))))))),"")</f>
        <v>0</v>
      </c>
      <c r="Z75" s="39">
        <f>IFERROR(IF(AND(B75="必須",L75="◎"),計算!$V$3,IF(AND(B75="必須",L75="○"),計算!$V$4,IF(AND(B75="必須",L75="△"),計算!$V$5,IF(AND(B75="必須",L75="×"),計算!$V$6,IF(AND(B75="要望",L75="◎"),計算!$W$3,IF(AND(B75="要望",L75="○"),計算!$W$4,IF(AND(B75="要望",L75="△"),計算!$W$5,IF(AND(B75="要望",L75="×"),計算!$W$6,0)))))))),"")</f>
        <v>0</v>
      </c>
      <c r="AA75" s="39">
        <f>IFERROR(IF(AND(C75="必須",M75="◎"),計算!$V$3,IF(AND(C75="必須",M75="○"),計算!$V$4,IF(AND(C75="必須",M75="△"),計算!$V$5,IF(AND(C75="必須",M75="×"),計算!$V$6,IF(AND(C75="要望",M75="◎"),計算!$W$3,IF(AND(C75="要望",M75="○"),計算!$W$4,IF(AND(C75="要望",M75="△"),計算!$W$5,IF(AND(C75="要望",M75="×"),計算!$W$6,0)))))))),"")</f>
        <v>0</v>
      </c>
      <c r="AB75" s="39">
        <f>IFERROR(IF(AND(D75="必須",N75="◎"),計算!$V$3,IF(AND(D75="必須",N75="○"),計算!$V$4,IF(AND(D75="必須",N75="△"),計算!$V$5,IF(AND(D75="必須",N75="×"),計算!$V$6,IF(AND(D75="要望",N75="◎"),計算!$W$3,IF(AND(D75="要望",N75="○"),計算!$W$4,IF(AND(D75="要望",N75="△"),計算!$W$5,IF(AND(D75="要望",N75="×"),計算!$W$6,0)))))))),"")</f>
        <v>0</v>
      </c>
      <c r="AC75" s="39">
        <f>IFERROR(IF(AND(E75="必須",O75="◎"),計算!$V$3,IF(AND(E75="必須",O75="○"),計算!$V$4,IF(AND(E75="必須",O75="△"),計算!$V$5,IF(AND(E75="必須",O75="×"),計算!$V$6,IF(AND(E75="要望",O75="◎"),計算!$W$3,IF(AND(E75="要望",O75="○"),計算!$W$4,IF(AND(E75="要望",O75="△"),計算!$W$5,IF(AND(E75="要望",O75="×"),計算!$W$6,0)))))))),"")</f>
        <v>0</v>
      </c>
      <c r="AD75" s="39">
        <f>IFERROR(IF(AND(F75="必須",P75="◎"),計算!$V$3,IF(AND(F75="必須",P75="○"),計算!$V$4,IF(AND(F75="必須",P75="△"),計算!$V$5,IF(AND(F75="必須",P75="×"),計算!$V$6,IF(AND(F75="要望",P75="◎"),計算!$W$3,IF(AND(F75="要望",P75="○"),計算!$W$4,IF(AND(F75="要望",P75="△"),計算!$W$5,IF(AND(F75="要望",P75="×"),計算!$W$6,0)))))))),"")</f>
        <v>0</v>
      </c>
      <c r="AE75" s="39">
        <f>IFERROR(IF(AND(G75="必須",Q75="◎"),計算!$V$3,IF(AND(G75="必須",Q75="○"),計算!$V$4,IF(AND(G75="必須",Q75="△"),計算!$V$5,IF(AND(G75="必須",Q75="×"),計算!$V$6,IF(AND(G75="要望",Q75="◎"),計算!$W$3,IF(AND(G75="要望",Q75="○"),計算!$W$4,IF(AND(G75="要望",Q75="△"),計算!$W$5,IF(AND(G75="要望",Q75="×"),計算!$W$6,0)))))))),"")</f>
        <v>0</v>
      </c>
      <c r="AF75" s="39">
        <f>IFERROR(IF(AND(H75="必須",R75="◎"),計算!$V$3,IF(AND(H75="必須",R75="○"),計算!$V$4,IF(AND(H75="必須",R75="△"),計算!$V$5,IF(AND(H75="必須",R75="×"),計算!$V$6,IF(AND(H75="要望",R75="◎"),計算!$W$3,IF(AND(H75="要望",R75="○"),計算!$W$4,IF(AND(H75="要望",R75="△"),計算!$W$5,IF(AND(H75="要望",R75="×"),計算!$W$6,0)))))))),"")</f>
        <v>0</v>
      </c>
      <c r="AG75" s="47">
        <f>IFERROR(IF(AND(I75="必須",S75="◎"),計算!$V$3,IF(AND(I75="必須",S75="○"),計算!$V$4,IF(AND(I75="必須",S75="△"),計算!$V$5,IF(AND(I75="必須",S75="×"),計算!$V$6,IF(AND(I75="要望",S75="◎"),計算!$W$3,IF(AND(I75="要望",S75="○"),計算!$W$4,IF(AND(I75="要望",S75="△"),計算!$W$5,IF(AND(I75="要望",S75="×"),計算!$W$6,0)))))))),"")</f>
        <v>0</v>
      </c>
      <c r="AI75" s="38"/>
      <c r="AJ75" s="38"/>
      <c r="AK75" s="38"/>
    </row>
    <row r="76" spans="1:37" x14ac:dyDescent="0.15">
      <c r="A76" s="46">
        <f>共通項目!$F77</f>
        <v>0</v>
      </c>
      <c r="B76" s="39">
        <f>予算編成!$F77</f>
        <v>0</v>
      </c>
      <c r="C76" s="39" t="str">
        <f>執行管理!$F77</f>
        <v>必須</v>
      </c>
      <c r="D76" s="39">
        <f>決算統計!$F77</f>
        <v>0</v>
      </c>
      <c r="E76" s="39">
        <f>起債管理!$F77</f>
        <v>0</v>
      </c>
      <c r="F76" s="39">
        <f>備品管理!$F77</f>
        <v>0</v>
      </c>
      <c r="G76" s="39">
        <f>業者管理!$F77</f>
        <v>0</v>
      </c>
      <c r="H76" s="39" t="str">
        <f>契約管理!$F77</f>
        <v>要望</v>
      </c>
      <c r="I76" s="47">
        <f>債務負担管理!$F77</f>
        <v>0</v>
      </c>
      <c r="K76" s="46">
        <f>共通項目!$G77</f>
        <v>0</v>
      </c>
      <c r="L76" s="39">
        <f>予算編成!$G77</f>
        <v>0</v>
      </c>
      <c r="M76" s="39">
        <f>執行管理!$G77</f>
        <v>0</v>
      </c>
      <c r="N76" s="39">
        <f>決算統計!$G77</f>
        <v>0</v>
      </c>
      <c r="O76" s="39">
        <f>起債管理!$G77</f>
        <v>0</v>
      </c>
      <c r="P76" s="39">
        <f>備品管理!$G77</f>
        <v>0</v>
      </c>
      <c r="Q76" s="39">
        <f>業者管理!$G77</f>
        <v>0</v>
      </c>
      <c r="R76" s="39">
        <f>契約管理!$G77</f>
        <v>0</v>
      </c>
      <c r="S76" s="47">
        <f>債務負担管理!$G77</f>
        <v>0</v>
      </c>
      <c r="Y76" s="46">
        <f>IFERROR(IF(AND(A76="必須",K76="◎"),計算!$V$3,IF(AND(A76="必須",K76="○"),計算!$V$4,IF(AND(A76="必須",K76="△"),計算!$V$5,IF(AND(A76="必須",K76="×"),計算!$V$6,IF(AND(A76="要望",K76="◎"),計算!$W$3,IF(AND(A76="要望",K76="○"),計算!$W$4,IF(AND(A76="要望",K76="△"),計算!$W$5,IF(AND(A76="要望",K76="×"),計算!$W$6,0)))))))),"")</f>
        <v>0</v>
      </c>
      <c r="Z76" s="39">
        <f>IFERROR(IF(AND(B76="必須",L76="◎"),計算!$V$3,IF(AND(B76="必須",L76="○"),計算!$V$4,IF(AND(B76="必須",L76="△"),計算!$V$5,IF(AND(B76="必須",L76="×"),計算!$V$6,IF(AND(B76="要望",L76="◎"),計算!$W$3,IF(AND(B76="要望",L76="○"),計算!$W$4,IF(AND(B76="要望",L76="△"),計算!$W$5,IF(AND(B76="要望",L76="×"),計算!$W$6,0)))))))),"")</f>
        <v>0</v>
      </c>
      <c r="AA76" s="39">
        <f>IFERROR(IF(AND(C76="必須",M76="◎"),計算!$V$3,IF(AND(C76="必須",M76="○"),計算!$V$4,IF(AND(C76="必須",M76="△"),計算!$V$5,IF(AND(C76="必須",M76="×"),計算!$V$6,IF(AND(C76="要望",M76="◎"),計算!$W$3,IF(AND(C76="要望",M76="○"),計算!$W$4,IF(AND(C76="要望",M76="△"),計算!$W$5,IF(AND(C76="要望",M76="×"),計算!$W$6,0)))))))),"")</f>
        <v>0</v>
      </c>
      <c r="AB76" s="39">
        <f>IFERROR(IF(AND(D76="必須",N76="◎"),計算!$V$3,IF(AND(D76="必須",N76="○"),計算!$V$4,IF(AND(D76="必須",N76="△"),計算!$V$5,IF(AND(D76="必須",N76="×"),計算!$V$6,IF(AND(D76="要望",N76="◎"),計算!$W$3,IF(AND(D76="要望",N76="○"),計算!$W$4,IF(AND(D76="要望",N76="△"),計算!$W$5,IF(AND(D76="要望",N76="×"),計算!$W$6,0)))))))),"")</f>
        <v>0</v>
      </c>
      <c r="AC76" s="39">
        <f>IFERROR(IF(AND(E76="必須",O76="◎"),計算!$V$3,IF(AND(E76="必須",O76="○"),計算!$V$4,IF(AND(E76="必須",O76="△"),計算!$V$5,IF(AND(E76="必須",O76="×"),計算!$V$6,IF(AND(E76="要望",O76="◎"),計算!$W$3,IF(AND(E76="要望",O76="○"),計算!$W$4,IF(AND(E76="要望",O76="△"),計算!$W$5,IF(AND(E76="要望",O76="×"),計算!$W$6,0)))))))),"")</f>
        <v>0</v>
      </c>
      <c r="AD76" s="39">
        <f>IFERROR(IF(AND(F76="必須",P76="◎"),計算!$V$3,IF(AND(F76="必須",P76="○"),計算!$V$4,IF(AND(F76="必須",P76="△"),計算!$V$5,IF(AND(F76="必須",P76="×"),計算!$V$6,IF(AND(F76="要望",P76="◎"),計算!$W$3,IF(AND(F76="要望",P76="○"),計算!$W$4,IF(AND(F76="要望",P76="△"),計算!$W$5,IF(AND(F76="要望",P76="×"),計算!$W$6,0)))))))),"")</f>
        <v>0</v>
      </c>
      <c r="AE76" s="39">
        <f>IFERROR(IF(AND(G76="必須",Q76="◎"),計算!$V$3,IF(AND(G76="必須",Q76="○"),計算!$V$4,IF(AND(G76="必須",Q76="△"),計算!$V$5,IF(AND(G76="必須",Q76="×"),計算!$V$6,IF(AND(G76="要望",Q76="◎"),計算!$W$3,IF(AND(G76="要望",Q76="○"),計算!$W$4,IF(AND(G76="要望",Q76="△"),計算!$W$5,IF(AND(G76="要望",Q76="×"),計算!$W$6,0)))))))),"")</f>
        <v>0</v>
      </c>
      <c r="AF76" s="39">
        <f>IFERROR(IF(AND(H76="必須",R76="◎"),計算!$V$3,IF(AND(H76="必須",R76="○"),計算!$V$4,IF(AND(H76="必須",R76="△"),計算!$V$5,IF(AND(H76="必須",R76="×"),計算!$V$6,IF(AND(H76="要望",R76="◎"),計算!$W$3,IF(AND(H76="要望",R76="○"),計算!$W$4,IF(AND(H76="要望",R76="△"),計算!$W$5,IF(AND(H76="要望",R76="×"),計算!$W$6,0)))))))),"")</f>
        <v>0</v>
      </c>
      <c r="AG76" s="47">
        <f>IFERROR(IF(AND(I76="必須",S76="◎"),計算!$V$3,IF(AND(I76="必須",S76="○"),計算!$V$4,IF(AND(I76="必須",S76="△"),計算!$V$5,IF(AND(I76="必須",S76="×"),計算!$V$6,IF(AND(I76="要望",S76="◎"),計算!$W$3,IF(AND(I76="要望",S76="○"),計算!$W$4,IF(AND(I76="要望",S76="△"),計算!$W$5,IF(AND(I76="要望",S76="×"),計算!$W$6,0)))))))),"")</f>
        <v>0</v>
      </c>
      <c r="AI76" s="38"/>
      <c r="AJ76" s="38"/>
      <c r="AK76" s="38"/>
    </row>
    <row r="77" spans="1:37" x14ac:dyDescent="0.15">
      <c r="A77" s="46">
        <f>共通項目!$F78</f>
        <v>0</v>
      </c>
      <c r="B77" s="39">
        <f>予算編成!$F78</f>
        <v>0</v>
      </c>
      <c r="C77" s="39" t="str">
        <f>執行管理!$F78</f>
        <v>必須</v>
      </c>
      <c r="D77" s="39">
        <f>決算統計!$F78</f>
        <v>0</v>
      </c>
      <c r="E77" s="39">
        <f>起債管理!$F78</f>
        <v>0</v>
      </c>
      <c r="F77" s="39">
        <f>備品管理!$F78</f>
        <v>0</v>
      </c>
      <c r="G77" s="39">
        <f>業者管理!$F78</f>
        <v>0</v>
      </c>
      <c r="H77" s="39" t="str">
        <f>契約管理!$F78</f>
        <v>要望</v>
      </c>
      <c r="I77" s="47">
        <f>債務負担管理!$F78</f>
        <v>0</v>
      </c>
      <c r="K77" s="46">
        <f>共通項目!$G78</f>
        <v>0</v>
      </c>
      <c r="L77" s="39">
        <f>予算編成!$G78</f>
        <v>0</v>
      </c>
      <c r="M77" s="39">
        <f>執行管理!$G78</f>
        <v>0</v>
      </c>
      <c r="N77" s="39">
        <f>決算統計!$G78</f>
        <v>0</v>
      </c>
      <c r="O77" s="39">
        <f>起債管理!$G78</f>
        <v>0</v>
      </c>
      <c r="P77" s="39">
        <f>備品管理!$G78</f>
        <v>0</v>
      </c>
      <c r="Q77" s="39">
        <f>業者管理!$G78</f>
        <v>0</v>
      </c>
      <c r="R77" s="39">
        <f>契約管理!$G78</f>
        <v>0</v>
      </c>
      <c r="S77" s="47">
        <f>債務負担管理!$G78</f>
        <v>0</v>
      </c>
      <c r="Y77" s="46">
        <f>IFERROR(IF(AND(A77="必須",K77="◎"),計算!$V$3,IF(AND(A77="必須",K77="○"),計算!$V$4,IF(AND(A77="必須",K77="△"),計算!$V$5,IF(AND(A77="必須",K77="×"),計算!$V$6,IF(AND(A77="要望",K77="◎"),計算!$W$3,IF(AND(A77="要望",K77="○"),計算!$W$4,IF(AND(A77="要望",K77="△"),計算!$W$5,IF(AND(A77="要望",K77="×"),計算!$W$6,0)))))))),"")</f>
        <v>0</v>
      </c>
      <c r="Z77" s="39">
        <f>IFERROR(IF(AND(B77="必須",L77="◎"),計算!$V$3,IF(AND(B77="必須",L77="○"),計算!$V$4,IF(AND(B77="必須",L77="△"),計算!$V$5,IF(AND(B77="必須",L77="×"),計算!$V$6,IF(AND(B77="要望",L77="◎"),計算!$W$3,IF(AND(B77="要望",L77="○"),計算!$W$4,IF(AND(B77="要望",L77="△"),計算!$W$5,IF(AND(B77="要望",L77="×"),計算!$W$6,0)))))))),"")</f>
        <v>0</v>
      </c>
      <c r="AA77" s="39">
        <f>IFERROR(IF(AND(C77="必須",M77="◎"),計算!$V$3,IF(AND(C77="必須",M77="○"),計算!$V$4,IF(AND(C77="必須",M77="△"),計算!$V$5,IF(AND(C77="必須",M77="×"),計算!$V$6,IF(AND(C77="要望",M77="◎"),計算!$W$3,IF(AND(C77="要望",M77="○"),計算!$W$4,IF(AND(C77="要望",M77="△"),計算!$W$5,IF(AND(C77="要望",M77="×"),計算!$W$6,0)))))))),"")</f>
        <v>0</v>
      </c>
      <c r="AB77" s="39">
        <f>IFERROR(IF(AND(D77="必須",N77="◎"),計算!$V$3,IF(AND(D77="必須",N77="○"),計算!$V$4,IF(AND(D77="必須",N77="△"),計算!$V$5,IF(AND(D77="必須",N77="×"),計算!$V$6,IF(AND(D77="要望",N77="◎"),計算!$W$3,IF(AND(D77="要望",N77="○"),計算!$W$4,IF(AND(D77="要望",N77="△"),計算!$W$5,IF(AND(D77="要望",N77="×"),計算!$W$6,0)))))))),"")</f>
        <v>0</v>
      </c>
      <c r="AC77" s="39">
        <f>IFERROR(IF(AND(E77="必須",O77="◎"),計算!$V$3,IF(AND(E77="必須",O77="○"),計算!$V$4,IF(AND(E77="必須",O77="△"),計算!$V$5,IF(AND(E77="必須",O77="×"),計算!$V$6,IF(AND(E77="要望",O77="◎"),計算!$W$3,IF(AND(E77="要望",O77="○"),計算!$W$4,IF(AND(E77="要望",O77="△"),計算!$W$5,IF(AND(E77="要望",O77="×"),計算!$W$6,0)))))))),"")</f>
        <v>0</v>
      </c>
      <c r="AD77" s="39">
        <f>IFERROR(IF(AND(F77="必須",P77="◎"),計算!$V$3,IF(AND(F77="必須",P77="○"),計算!$V$4,IF(AND(F77="必須",P77="△"),計算!$V$5,IF(AND(F77="必須",P77="×"),計算!$V$6,IF(AND(F77="要望",P77="◎"),計算!$W$3,IF(AND(F77="要望",P77="○"),計算!$W$4,IF(AND(F77="要望",P77="△"),計算!$W$5,IF(AND(F77="要望",P77="×"),計算!$W$6,0)))))))),"")</f>
        <v>0</v>
      </c>
      <c r="AE77" s="39">
        <f>IFERROR(IF(AND(G77="必須",Q77="◎"),計算!$V$3,IF(AND(G77="必須",Q77="○"),計算!$V$4,IF(AND(G77="必須",Q77="△"),計算!$V$5,IF(AND(G77="必須",Q77="×"),計算!$V$6,IF(AND(G77="要望",Q77="◎"),計算!$W$3,IF(AND(G77="要望",Q77="○"),計算!$W$4,IF(AND(G77="要望",Q77="△"),計算!$W$5,IF(AND(G77="要望",Q77="×"),計算!$W$6,0)))))))),"")</f>
        <v>0</v>
      </c>
      <c r="AF77" s="39">
        <f>IFERROR(IF(AND(H77="必須",R77="◎"),計算!$V$3,IF(AND(H77="必須",R77="○"),計算!$V$4,IF(AND(H77="必須",R77="△"),計算!$V$5,IF(AND(H77="必須",R77="×"),計算!$V$6,IF(AND(H77="要望",R77="◎"),計算!$W$3,IF(AND(H77="要望",R77="○"),計算!$W$4,IF(AND(H77="要望",R77="△"),計算!$W$5,IF(AND(H77="要望",R77="×"),計算!$W$6,0)))))))),"")</f>
        <v>0</v>
      </c>
      <c r="AG77" s="47">
        <f>IFERROR(IF(AND(I77="必須",S77="◎"),計算!$V$3,IF(AND(I77="必須",S77="○"),計算!$V$4,IF(AND(I77="必須",S77="△"),計算!$V$5,IF(AND(I77="必須",S77="×"),計算!$V$6,IF(AND(I77="要望",S77="◎"),計算!$W$3,IF(AND(I77="要望",S77="○"),計算!$W$4,IF(AND(I77="要望",S77="△"),計算!$W$5,IF(AND(I77="要望",S77="×"),計算!$W$6,0)))))))),"")</f>
        <v>0</v>
      </c>
      <c r="AI77" s="38"/>
      <c r="AJ77" s="38"/>
      <c r="AK77" s="38"/>
    </row>
    <row r="78" spans="1:37" x14ac:dyDescent="0.15">
      <c r="A78" s="46">
        <f>共通項目!$F79</f>
        <v>0</v>
      </c>
      <c r="B78" s="39">
        <f>予算編成!$F79</f>
        <v>0</v>
      </c>
      <c r="C78" s="39" t="str">
        <f>執行管理!$F79</f>
        <v>必須</v>
      </c>
      <c r="D78" s="39">
        <f>決算統計!$F79</f>
        <v>0</v>
      </c>
      <c r="E78" s="39">
        <f>起債管理!$F79</f>
        <v>0</v>
      </c>
      <c r="F78" s="39">
        <f>備品管理!$F79</f>
        <v>0</v>
      </c>
      <c r="G78" s="39">
        <f>業者管理!$F79</f>
        <v>0</v>
      </c>
      <c r="H78" s="39" t="str">
        <f>契約管理!$F79</f>
        <v>要望</v>
      </c>
      <c r="I78" s="47">
        <f>債務負担管理!$F79</f>
        <v>0</v>
      </c>
      <c r="K78" s="46">
        <f>共通項目!$G79</f>
        <v>0</v>
      </c>
      <c r="L78" s="39">
        <f>予算編成!$G79</f>
        <v>0</v>
      </c>
      <c r="M78" s="39">
        <f>執行管理!$G79</f>
        <v>0</v>
      </c>
      <c r="N78" s="39">
        <f>決算統計!$G79</f>
        <v>0</v>
      </c>
      <c r="O78" s="39">
        <f>起債管理!$G79</f>
        <v>0</v>
      </c>
      <c r="P78" s="39">
        <f>備品管理!$G79</f>
        <v>0</v>
      </c>
      <c r="Q78" s="39">
        <f>業者管理!$G79</f>
        <v>0</v>
      </c>
      <c r="R78" s="39">
        <f>契約管理!$G79</f>
        <v>0</v>
      </c>
      <c r="S78" s="47">
        <f>債務負担管理!$G79</f>
        <v>0</v>
      </c>
      <c r="Y78" s="46">
        <f>IFERROR(IF(AND(A78="必須",K78="◎"),計算!$V$3,IF(AND(A78="必須",K78="○"),計算!$V$4,IF(AND(A78="必須",K78="△"),計算!$V$5,IF(AND(A78="必須",K78="×"),計算!$V$6,IF(AND(A78="要望",K78="◎"),計算!$W$3,IF(AND(A78="要望",K78="○"),計算!$W$4,IF(AND(A78="要望",K78="△"),計算!$W$5,IF(AND(A78="要望",K78="×"),計算!$W$6,0)))))))),"")</f>
        <v>0</v>
      </c>
      <c r="Z78" s="39">
        <f>IFERROR(IF(AND(B78="必須",L78="◎"),計算!$V$3,IF(AND(B78="必須",L78="○"),計算!$V$4,IF(AND(B78="必須",L78="△"),計算!$V$5,IF(AND(B78="必須",L78="×"),計算!$V$6,IF(AND(B78="要望",L78="◎"),計算!$W$3,IF(AND(B78="要望",L78="○"),計算!$W$4,IF(AND(B78="要望",L78="△"),計算!$W$5,IF(AND(B78="要望",L78="×"),計算!$W$6,0)))))))),"")</f>
        <v>0</v>
      </c>
      <c r="AA78" s="39">
        <f>IFERROR(IF(AND(C78="必須",M78="◎"),計算!$V$3,IF(AND(C78="必須",M78="○"),計算!$V$4,IF(AND(C78="必須",M78="△"),計算!$V$5,IF(AND(C78="必須",M78="×"),計算!$V$6,IF(AND(C78="要望",M78="◎"),計算!$W$3,IF(AND(C78="要望",M78="○"),計算!$W$4,IF(AND(C78="要望",M78="△"),計算!$W$5,IF(AND(C78="要望",M78="×"),計算!$W$6,0)))))))),"")</f>
        <v>0</v>
      </c>
      <c r="AB78" s="39">
        <f>IFERROR(IF(AND(D78="必須",N78="◎"),計算!$V$3,IF(AND(D78="必須",N78="○"),計算!$V$4,IF(AND(D78="必須",N78="△"),計算!$V$5,IF(AND(D78="必須",N78="×"),計算!$V$6,IF(AND(D78="要望",N78="◎"),計算!$W$3,IF(AND(D78="要望",N78="○"),計算!$W$4,IF(AND(D78="要望",N78="△"),計算!$W$5,IF(AND(D78="要望",N78="×"),計算!$W$6,0)))))))),"")</f>
        <v>0</v>
      </c>
      <c r="AC78" s="39">
        <f>IFERROR(IF(AND(E78="必須",O78="◎"),計算!$V$3,IF(AND(E78="必須",O78="○"),計算!$V$4,IF(AND(E78="必須",O78="△"),計算!$V$5,IF(AND(E78="必須",O78="×"),計算!$V$6,IF(AND(E78="要望",O78="◎"),計算!$W$3,IF(AND(E78="要望",O78="○"),計算!$W$4,IF(AND(E78="要望",O78="△"),計算!$W$5,IF(AND(E78="要望",O78="×"),計算!$W$6,0)))))))),"")</f>
        <v>0</v>
      </c>
      <c r="AD78" s="39">
        <f>IFERROR(IF(AND(F78="必須",P78="◎"),計算!$V$3,IF(AND(F78="必須",P78="○"),計算!$V$4,IF(AND(F78="必須",P78="△"),計算!$V$5,IF(AND(F78="必須",P78="×"),計算!$V$6,IF(AND(F78="要望",P78="◎"),計算!$W$3,IF(AND(F78="要望",P78="○"),計算!$W$4,IF(AND(F78="要望",P78="△"),計算!$W$5,IF(AND(F78="要望",P78="×"),計算!$W$6,0)))))))),"")</f>
        <v>0</v>
      </c>
      <c r="AE78" s="39">
        <f>IFERROR(IF(AND(G78="必須",Q78="◎"),計算!$V$3,IF(AND(G78="必須",Q78="○"),計算!$V$4,IF(AND(G78="必須",Q78="△"),計算!$V$5,IF(AND(G78="必須",Q78="×"),計算!$V$6,IF(AND(G78="要望",Q78="◎"),計算!$W$3,IF(AND(G78="要望",Q78="○"),計算!$W$4,IF(AND(G78="要望",Q78="△"),計算!$W$5,IF(AND(G78="要望",Q78="×"),計算!$W$6,0)))))))),"")</f>
        <v>0</v>
      </c>
      <c r="AF78" s="39">
        <f>IFERROR(IF(AND(H78="必須",R78="◎"),計算!$V$3,IF(AND(H78="必須",R78="○"),計算!$V$4,IF(AND(H78="必須",R78="△"),計算!$V$5,IF(AND(H78="必須",R78="×"),計算!$V$6,IF(AND(H78="要望",R78="◎"),計算!$W$3,IF(AND(H78="要望",R78="○"),計算!$W$4,IF(AND(H78="要望",R78="△"),計算!$W$5,IF(AND(H78="要望",R78="×"),計算!$W$6,0)))))))),"")</f>
        <v>0</v>
      </c>
      <c r="AG78" s="47">
        <f>IFERROR(IF(AND(I78="必須",S78="◎"),計算!$V$3,IF(AND(I78="必須",S78="○"),計算!$V$4,IF(AND(I78="必須",S78="△"),計算!$V$5,IF(AND(I78="必須",S78="×"),計算!$V$6,IF(AND(I78="要望",S78="◎"),計算!$W$3,IF(AND(I78="要望",S78="○"),計算!$W$4,IF(AND(I78="要望",S78="△"),計算!$W$5,IF(AND(I78="要望",S78="×"),計算!$W$6,0)))))))),"")</f>
        <v>0</v>
      </c>
      <c r="AI78" s="38"/>
      <c r="AJ78" s="38"/>
      <c r="AK78" s="38"/>
    </row>
    <row r="79" spans="1:37" x14ac:dyDescent="0.15">
      <c r="A79" s="46">
        <f>共通項目!$F80</f>
        <v>0</v>
      </c>
      <c r="B79" s="39">
        <f>予算編成!$F80</f>
        <v>0</v>
      </c>
      <c r="C79" s="39" t="str">
        <f>執行管理!$F80</f>
        <v>必須</v>
      </c>
      <c r="D79" s="39">
        <f>決算統計!$F80</f>
        <v>0</v>
      </c>
      <c r="E79" s="39">
        <f>起債管理!$F80</f>
        <v>0</v>
      </c>
      <c r="F79" s="39">
        <f>備品管理!$F80</f>
        <v>0</v>
      </c>
      <c r="G79" s="39">
        <f>業者管理!$F80</f>
        <v>0</v>
      </c>
      <c r="H79" s="39">
        <f>契約管理!$F80</f>
        <v>0</v>
      </c>
      <c r="I79" s="47">
        <f>債務負担管理!$F80</f>
        <v>0</v>
      </c>
      <c r="K79" s="46">
        <f>共通項目!$G80</f>
        <v>0</v>
      </c>
      <c r="L79" s="39">
        <f>予算編成!$G80</f>
        <v>0</v>
      </c>
      <c r="M79" s="39">
        <f>執行管理!$G80</f>
        <v>0</v>
      </c>
      <c r="N79" s="39">
        <f>決算統計!$G80</f>
        <v>0</v>
      </c>
      <c r="O79" s="39">
        <f>起債管理!$G80</f>
        <v>0</v>
      </c>
      <c r="P79" s="39">
        <f>備品管理!$G80</f>
        <v>0</v>
      </c>
      <c r="Q79" s="39">
        <f>業者管理!$G80</f>
        <v>0</v>
      </c>
      <c r="R79" s="39">
        <f>契約管理!$G80</f>
        <v>0</v>
      </c>
      <c r="S79" s="47">
        <f>債務負担管理!$G80</f>
        <v>0</v>
      </c>
      <c r="Y79" s="46">
        <f>IFERROR(IF(AND(A79="必須",K79="◎"),計算!$V$3,IF(AND(A79="必須",K79="○"),計算!$V$4,IF(AND(A79="必須",K79="△"),計算!$V$5,IF(AND(A79="必須",K79="×"),計算!$V$6,IF(AND(A79="要望",K79="◎"),計算!$W$3,IF(AND(A79="要望",K79="○"),計算!$W$4,IF(AND(A79="要望",K79="△"),計算!$W$5,IF(AND(A79="要望",K79="×"),計算!$W$6,0)))))))),"")</f>
        <v>0</v>
      </c>
      <c r="Z79" s="39">
        <f>IFERROR(IF(AND(B79="必須",L79="◎"),計算!$V$3,IF(AND(B79="必須",L79="○"),計算!$V$4,IF(AND(B79="必須",L79="△"),計算!$V$5,IF(AND(B79="必須",L79="×"),計算!$V$6,IF(AND(B79="要望",L79="◎"),計算!$W$3,IF(AND(B79="要望",L79="○"),計算!$W$4,IF(AND(B79="要望",L79="△"),計算!$W$5,IF(AND(B79="要望",L79="×"),計算!$W$6,0)))))))),"")</f>
        <v>0</v>
      </c>
      <c r="AA79" s="39">
        <f>IFERROR(IF(AND(C79="必須",M79="◎"),計算!$V$3,IF(AND(C79="必須",M79="○"),計算!$V$4,IF(AND(C79="必須",M79="△"),計算!$V$5,IF(AND(C79="必須",M79="×"),計算!$V$6,IF(AND(C79="要望",M79="◎"),計算!$W$3,IF(AND(C79="要望",M79="○"),計算!$W$4,IF(AND(C79="要望",M79="△"),計算!$W$5,IF(AND(C79="要望",M79="×"),計算!$W$6,0)))))))),"")</f>
        <v>0</v>
      </c>
      <c r="AB79" s="39">
        <f>IFERROR(IF(AND(D79="必須",N79="◎"),計算!$V$3,IF(AND(D79="必須",N79="○"),計算!$V$4,IF(AND(D79="必須",N79="△"),計算!$V$5,IF(AND(D79="必須",N79="×"),計算!$V$6,IF(AND(D79="要望",N79="◎"),計算!$W$3,IF(AND(D79="要望",N79="○"),計算!$W$4,IF(AND(D79="要望",N79="△"),計算!$W$5,IF(AND(D79="要望",N79="×"),計算!$W$6,0)))))))),"")</f>
        <v>0</v>
      </c>
      <c r="AC79" s="39">
        <f>IFERROR(IF(AND(E79="必須",O79="◎"),計算!$V$3,IF(AND(E79="必須",O79="○"),計算!$V$4,IF(AND(E79="必須",O79="△"),計算!$V$5,IF(AND(E79="必須",O79="×"),計算!$V$6,IF(AND(E79="要望",O79="◎"),計算!$W$3,IF(AND(E79="要望",O79="○"),計算!$W$4,IF(AND(E79="要望",O79="△"),計算!$W$5,IF(AND(E79="要望",O79="×"),計算!$W$6,0)))))))),"")</f>
        <v>0</v>
      </c>
      <c r="AD79" s="39">
        <f>IFERROR(IF(AND(F79="必須",P79="◎"),計算!$V$3,IF(AND(F79="必須",P79="○"),計算!$V$4,IF(AND(F79="必須",P79="△"),計算!$V$5,IF(AND(F79="必須",P79="×"),計算!$V$6,IF(AND(F79="要望",P79="◎"),計算!$W$3,IF(AND(F79="要望",P79="○"),計算!$W$4,IF(AND(F79="要望",P79="△"),計算!$W$5,IF(AND(F79="要望",P79="×"),計算!$W$6,0)))))))),"")</f>
        <v>0</v>
      </c>
      <c r="AE79" s="39">
        <f>IFERROR(IF(AND(G79="必須",Q79="◎"),計算!$V$3,IF(AND(G79="必須",Q79="○"),計算!$V$4,IF(AND(G79="必須",Q79="△"),計算!$V$5,IF(AND(G79="必須",Q79="×"),計算!$V$6,IF(AND(G79="要望",Q79="◎"),計算!$W$3,IF(AND(G79="要望",Q79="○"),計算!$W$4,IF(AND(G79="要望",Q79="△"),計算!$W$5,IF(AND(G79="要望",Q79="×"),計算!$W$6,0)))))))),"")</f>
        <v>0</v>
      </c>
      <c r="AF79" s="39">
        <f>IFERROR(IF(AND(H79="必須",R79="◎"),計算!$V$3,IF(AND(H79="必須",R79="○"),計算!$V$4,IF(AND(H79="必須",R79="△"),計算!$V$5,IF(AND(H79="必須",R79="×"),計算!$V$6,IF(AND(H79="要望",R79="◎"),計算!$W$3,IF(AND(H79="要望",R79="○"),計算!$W$4,IF(AND(H79="要望",R79="△"),計算!$W$5,IF(AND(H79="要望",R79="×"),計算!$W$6,0)))))))),"")</f>
        <v>0</v>
      </c>
      <c r="AG79" s="47">
        <f>IFERROR(IF(AND(I79="必須",S79="◎"),計算!$V$3,IF(AND(I79="必須",S79="○"),計算!$V$4,IF(AND(I79="必須",S79="△"),計算!$V$5,IF(AND(I79="必須",S79="×"),計算!$V$6,IF(AND(I79="要望",S79="◎"),計算!$W$3,IF(AND(I79="要望",S79="○"),計算!$W$4,IF(AND(I79="要望",S79="△"),計算!$W$5,IF(AND(I79="要望",S79="×"),計算!$W$6,0)))))))),"")</f>
        <v>0</v>
      </c>
      <c r="AI79" s="38"/>
      <c r="AJ79" s="38"/>
      <c r="AK79" s="38"/>
    </row>
    <row r="80" spans="1:37" x14ac:dyDescent="0.15">
      <c r="A80" s="46">
        <f>共通項目!$F81</f>
        <v>0</v>
      </c>
      <c r="B80" s="39">
        <f>予算編成!$F81</f>
        <v>0</v>
      </c>
      <c r="C80" s="39" t="str">
        <f>執行管理!$F81</f>
        <v>必須</v>
      </c>
      <c r="D80" s="39">
        <f>決算統計!$F81</f>
        <v>0</v>
      </c>
      <c r="E80" s="39">
        <f>起債管理!$F81</f>
        <v>0</v>
      </c>
      <c r="F80" s="39">
        <f>備品管理!$F81</f>
        <v>0</v>
      </c>
      <c r="G80" s="39">
        <f>業者管理!$F81</f>
        <v>0</v>
      </c>
      <c r="H80" s="39">
        <f>契約管理!$F81</f>
        <v>0</v>
      </c>
      <c r="I80" s="47">
        <f>債務負担管理!$F81</f>
        <v>0</v>
      </c>
      <c r="K80" s="46">
        <f>共通項目!$G81</f>
        <v>0</v>
      </c>
      <c r="L80" s="39">
        <f>予算編成!$G81</f>
        <v>0</v>
      </c>
      <c r="M80" s="39">
        <f>執行管理!$G81</f>
        <v>0</v>
      </c>
      <c r="N80" s="39">
        <f>決算統計!$G81</f>
        <v>0</v>
      </c>
      <c r="O80" s="39">
        <f>起債管理!$G81</f>
        <v>0</v>
      </c>
      <c r="P80" s="39">
        <f>備品管理!$G81</f>
        <v>0</v>
      </c>
      <c r="Q80" s="39">
        <f>業者管理!$G81</f>
        <v>0</v>
      </c>
      <c r="R80" s="39">
        <f>契約管理!$G81</f>
        <v>0</v>
      </c>
      <c r="S80" s="47">
        <f>債務負担管理!$G81</f>
        <v>0</v>
      </c>
      <c r="Y80" s="46">
        <f>IFERROR(IF(AND(A80="必須",K80="◎"),計算!$V$3,IF(AND(A80="必須",K80="○"),計算!$V$4,IF(AND(A80="必須",K80="△"),計算!$V$5,IF(AND(A80="必須",K80="×"),計算!$V$6,IF(AND(A80="要望",K80="◎"),計算!$W$3,IF(AND(A80="要望",K80="○"),計算!$W$4,IF(AND(A80="要望",K80="△"),計算!$W$5,IF(AND(A80="要望",K80="×"),計算!$W$6,0)))))))),"")</f>
        <v>0</v>
      </c>
      <c r="Z80" s="39">
        <f>IFERROR(IF(AND(B80="必須",L80="◎"),計算!$V$3,IF(AND(B80="必須",L80="○"),計算!$V$4,IF(AND(B80="必須",L80="△"),計算!$V$5,IF(AND(B80="必須",L80="×"),計算!$V$6,IF(AND(B80="要望",L80="◎"),計算!$W$3,IF(AND(B80="要望",L80="○"),計算!$W$4,IF(AND(B80="要望",L80="△"),計算!$W$5,IF(AND(B80="要望",L80="×"),計算!$W$6,0)))))))),"")</f>
        <v>0</v>
      </c>
      <c r="AA80" s="39">
        <f>IFERROR(IF(AND(C80="必須",M80="◎"),計算!$V$3,IF(AND(C80="必須",M80="○"),計算!$V$4,IF(AND(C80="必須",M80="△"),計算!$V$5,IF(AND(C80="必須",M80="×"),計算!$V$6,IF(AND(C80="要望",M80="◎"),計算!$W$3,IF(AND(C80="要望",M80="○"),計算!$W$4,IF(AND(C80="要望",M80="△"),計算!$W$5,IF(AND(C80="要望",M80="×"),計算!$W$6,0)))))))),"")</f>
        <v>0</v>
      </c>
      <c r="AB80" s="39">
        <f>IFERROR(IF(AND(D80="必須",N80="◎"),計算!$V$3,IF(AND(D80="必須",N80="○"),計算!$V$4,IF(AND(D80="必須",N80="△"),計算!$V$5,IF(AND(D80="必須",N80="×"),計算!$V$6,IF(AND(D80="要望",N80="◎"),計算!$W$3,IF(AND(D80="要望",N80="○"),計算!$W$4,IF(AND(D80="要望",N80="△"),計算!$W$5,IF(AND(D80="要望",N80="×"),計算!$W$6,0)))))))),"")</f>
        <v>0</v>
      </c>
      <c r="AC80" s="39">
        <f>IFERROR(IF(AND(E80="必須",O80="◎"),計算!$V$3,IF(AND(E80="必須",O80="○"),計算!$V$4,IF(AND(E80="必須",O80="△"),計算!$V$5,IF(AND(E80="必須",O80="×"),計算!$V$6,IF(AND(E80="要望",O80="◎"),計算!$W$3,IF(AND(E80="要望",O80="○"),計算!$W$4,IF(AND(E80="要望",O80="△"),計算!$W$5,IF(AND(E80="要望",O80="×"),計算!$W$6,0)))))))),"")</f>
        <v>0</v>
      </c>
      <c r="AD80" s="39">
        <f>IFERROR(IF(AND(F80="必須",P80="◎"),計算!$V$3,IF(AND(F80="必須",P80="○"),計算!$V$4,IF(AND(F80="必須",P80="△"),計算!$V$5,IF(AND(F80="必須",P80="×"),計算!$V$6,IF(AND(F80="要望",P80="◎"),計算!$W$3,IF(AND(F80="要望",P80="○"),計算!$W$4,IF(AND(F80="要望",P80="△"),計算!$W$5,IF(AND(F80="要望",P80="×"),計算!$W$6,0)))))))),"")</f>
        <v>0</v>
      </c>
      <c r="AE80" s="39">
        <f>IFERROR(IF(AND(G80="必須",Q80="◎"),計算!$V$3,IF(AND(G80="必須",Q80="○"),計算!$V$4,IF(AND(G80="必須",Q80="△"),計算!$V$5,IF(AND(G80="必須",Q80="×"),計算!$V$6,IF(AND(G80="要望",Q80="◎"),計算!$W$3,IF(AND(G80="要望",Q80="○"),計算!$W$4,IF(AND(G80="要望",Q80="△"),計算!$W$5,IF(AND(G80="要望",Q80="×"),計算!$W$6,0)))))))),"")</f>
        <v>0</v>
      </c>
      <c r="AF80" s="39">
        <f>IFERROR(IF(AND(H80="必須",R80="◎"),計算!$V$3,IF(AND(H80="必須",R80="○"),計算!$V$4,IF(AND(H80="必須",R80="△"),計算!$V$5,IF(AND(H80="必須",R80="×"),計算!$V$6,IF(AND(H80="要望",R80="◎"),計算!$W$3,IF(AND(H80="要望",R80="○"),計算!$W$4,IF(AND(H80="要望",R80="△"),計算!$W$5,IF(AND(H80="要望",R80="×"),計算!$W$6,0)))))))),"")</f>
        <v>0</v>
      </c>
      <c r="AG80" s="47">
        <f>IFERROR(IF(AND(I80="必須",S80="◎"),計算!$V$3,IF(AND(I80="必須",S80="○"),計算!$V$4,IF(AND(I80="必須",S80="△"),計算!$V$5,IF(AND(I80="必須",S80="×"),計算!$V$6,IF(AND(I80="要望",S80="◎"),計算!$W$3,IF(AND(I80="要望",S80="○"),計算!$W$4,IF(AND(I80="要望",S80="△"),計算!$W$5,IF(AND(I80="要望",S80="×"),計算!$W$6,0)))))))),"")</f>
        <v>0</v>
      </c>
      <c r="AI80" s="38"/>
      <c r="AJ80" s="38"/>
      <c r="AK80" s="38"/>
    </row>
    <row r="81" spans="1:37" x14ac:dyDescent="0.15">
      <c r="A81" s="46">
        <f>共通項目!$F82</f>
        <v>0</v>
      </c>
      <c r="B81" s="39">
        <f>予算編成!$F82</f>
        <v>0</v>
      </c>
      <c r="C81" s="39" t="str">
        <f>執行管理!$F82</f>
        <v>必須</v>
      </c>
      <c r="D81" s="39">
        <f>決算統計!$F82</f>
        <v>0</v>
      </c>
      <c r="E81" s="39">
        <f>起債管理!$F82</f>
        <v>0</v>
      </c>
      <c r="F81" s="39">
        <f>備品管理!$F82</f>
        <v>0</v>
      </c>
      <c r="G81" s="39">
        <f>業者管理!$F82</f>
        <v>0</v>
      </c>
      <c r="H81" s="39">
        <f>契約管理!$F82</f>
        <v>0</v>
      </c>
      <c r="I81" s="47">
        <f>債務負担管理!$F82</f>
        <v>0</v>
      </c>
      <c r="K81" s="46">
        <f>共通項目!$G82</f>
        <v>0</v>
      </c>
      <c r="L81" s="39">
        <f>予算編成!$G82</f>
        <v>0</v>
      </c>
      <c r="M81" s="39">
        <f>執行管理!$G82</f>
        <v>0</v>
      </c>
      <c r="N81" s="39">
        <f>決算統計!$G82</f>
        <v>0</v>
      </c>
      <c r="O81" s="39">
        <f>起債管理!$G82</f>
        <v>0</v>
      </c>
      <c r="P81" s="39">
        <f>備品管理!$G82</f>
        <v>0</v>
      </c>
      <c r="Q81" s="39">
        <f>業者管理!$G82</f>
        <v>0</v>
      </c>
      <c r="R81" s="39">
        <f>契約管理!$G82</f>
        <v>0</v>
      </c>
      <c r="S81" s="47">
        <f>債務負担管理!$G82</f>
        <v>0</v>
      </c>
      <c r="Y81" s="46">
        <f>IFERROR(IF(AND(A81="必須",K81="◎"),計算!$V$3,IF(AND(A81="必須",K81="○"),計算!$V$4,IF(AND(A81="必須",K81="△"),計算!$V$5,IF(AND(A81="必須",K81="×"),計算!$V$6,IF(AND(A81="要望",K81="◎"),計算!$W$3,IF(AND(A81="要望",K81="○"),計算!$W$4,IF(AND(A81="要望",K81="△"),計算!$W$5,IF(AND(A81="要望",K81="×"),計算!$W$6,0)))))))),"")</f>
        <v>0</v>
      </c>
      <c r="Z81" s="39">
        <f>IFERROR(IF(AND(B81="必須",L81="◎"),計算!$V$3,IF(AND(B81="必須",L81="○"),計算!$V$4,IF(AND(B81="必須",L81="△"),計算!$V$5,IF(AND(B81="必須",L81="×"),計算!$V$6,IF(AND(B81="要望",L81="◎"),計算!$W$3,IF(AND(B81="要望",L81="○"),計算!$W$4,IF(AND(B81="要望",L81="△"),計算!$W$5,IF(AND(B81="要望",L81="×"),計算!$W$6,0)))))))),"")</f>
        <v>0</v>
      </c>
      <c r="AA81" s="39">
        <f>IFERROR(IF(AND(C81="必須",M81="◎"),計算!$V$3,IF(AND(C81="必須",M81="○"),計算!$V$4,IF(AND(C81="必須",M81="△"),計算!$V$5,IF(AND(C81="必須",M81="×"),計算!$V$6,IF(AND(C81="要望",M81="◎"),計算!$W$3,IF(AND(C81="要望",M81="○"),計算!$W$4,IF(AND(C81="要望",M81="△"),計算!$W$5,IF(AND(C81="要望",M81="×"),計算!$W$6,0)))))))),"")</f>
        <v>0</v>
      </c>
      <c r="AB81" s="39">
        <f>IFERROR(IF(AND(D81="必須",N81="◎"),計算!$V$3,IF(AND(D81="必須",N81="○"),計算!$V$4,IF(AND(D81="必須",N81="△"),計算!$V$5,IF(AND(D81="必須",N81="×"),計算!$V$6,IF(AND(D81="要望",N81="◎"),計算!$W$3,IF(AND(D81="要望",N81="○"),計算!$W$4,IF(AND(D81="要望",N81="△"),計算!$W$5,IF(AND(D81="要望",N81="×"),計算!$W$6,0)))))))),"")</f>
        <v>0</v>
      </c>
      <c r="AC81" s="39">
        <f>IFERROR(IF(AND(E81="必須",O81="◎"),計算!$V$3,IF(AND(E81="必須",O81="○"),計算!$V$4,IF(AND(E81="必須",O81="△"),計算!$V$5,IF(AND(E81="必須",O81="×"),計算!$V$6,IF(AND(E81="要望",O81="◎"),計算!$W$3,IF(AND(E81="要望",O81="○"),計算!$W$4,IF(AND(E81="要望",O81="△"),計算!$W$5,IF(AND(E81="要望",O81="×"),計算!$W$6,0)))))))),"")</f>
        <v>0</v>
      </c>
      <c r="AD81" s="39">
        <f>IFERROR(IF(AND(F81="必須",P81="◎"),計算!$V$3,IF(AND(F81="必須",P81="○"),計算!$V$4,IF(AND(F81="必須",P81="△"),計算!$V$5,IF(AND(F81="必須",P81="×"),計算!$V$6,IF(AND(F81="要望",P81="◎"),計算!$W$3,IF(AND(F81="要望",P81="○"),計算!$W$4,IF(AND(F81="要望",P81="△"),計算!$W$5,IF(AND(F81="要望",P81="×"),計算!$W$6,0)))))))),"")</f>
        <v>0</v>
      </c>
      <c r="AE81" s="39">
        <f>IFERROR(IF(AND(G81="必須",Q81="◎"),計算!$V$3,IF(AND(G81="必須",Q81="○"),計算!$V$4,IF(AND(G81="必須",Q81="△"),計算!$V$5,IF(AND(G81="必須",Q81="×"),計算!$V$6,IF(AND(G81="要望",Q81="◎"),計算!$W$3,IF(AND(G81="要望",Q81="○"),計算!$W$4,IF(AND(G81="要望",Q81="△"),計算!$W$5,IF(AND(G81="要望",Q81="×"),計算!$W$6,0)))))))),"")</f>
        <v>0</v>
      </c>
      <c r="AF81" s="39">
        <f>IFERROR(IF(AND(H81="必須",R81="◎"),計算!$V$3,IF(AND(H81="必須",R81="○"),計算!$V$4,IF(AND(H81="必須",R81="△"),計算!$V$5,IF(AND(H81="必須",R81="×"),計算!$V$6,IF(AND(H81="要望",R81="◎"),計算!$W$3,IF(AND(H81="要望",R81="○"),計算!$W$4,IF(AND(H81="要望",R81="△"),計算!$W$5,IF(AND(H81="要望",R81="×"),計算!$W$6,0)))))))),"")</f>
        <v>0</v>
      </c>
      <c r="AG81" s="47">
        <f>IFERROR(IF(AND(I81="必須",S81="◎"),計算!$V$3,IF(AND(I81="必須",S81="○"),計算!$V$4,IF(AND(I81="必須",S81="△"),計算!$V$5,IF(AND(I81="必須",S81="×"),計算!$V$6,IF(AND(I81="要望",S81="◎"),計算!$W$3,IF(AND(I81="要望",S81="○"),計算!$W$4,IF(AND(I81="要望",S81="△"),計算!$W$5,IF(AND(I81="要望",S81="×"),計算!$W$6,0)))))))),"")</f>
        <v>0</v>
      </c>
      <c r="AI81" s="38"/>
      <c r="AJ81" s="38"/>
      <c r="AK81" s="38"/>
    </row>
    <row r="82" spans="1:37" x14ac:dyDescent="0.15">
      <c r="A82" s="46">
        <f>共通項目!$F83</f>
        <v>0</v>
      </c>
      <c r="B82" s="39">
        <f>予算編成!$F83</f>
        <v>0</v>
      </c>
      <c r="C82" s="39" t="str">
        <f>執行管理!$F83</f>
        <v>必須</v>
      </c>
      <c r="D82" s="39">
        <f>決算統計!$F83</f>
        <v>0</v>
      </c>
      <c r="E82" s="39">
        <f>起債管理!$F83</f>
        <v>0</v>
      </c>
      <c r="F82" s="39">
        <f>備品管理!$F83</f>
        <v>0</v>
      </c>
      <c r="G82" s="39">
        <f>業者管理!$F83</f>
        <v>0</v>
      </c>
      <c r="H82" s="39">
        <f>契約管理!$F83</f>
        <v>0</v>
      </c>
      <c r="I82" s="47">
        <f>債務負担管理!$F83</f>
        <v>0</v>
      </c>
      <c r="K82" s="46">
        <f>共通項目!$G83</f>
        <v>0</v>
      </c>
      <c r="L82" s="39">
        <f>予算編成!$G83</f>
        <v>0</v>
      </c>
      <c r="M82" s="39">
        <f>執行管理!$G83</f>
        <v>0</v>
      </c>
      <c r="N82" s="39">
        <f>決算統計!$G83</f>
        <v>0</v>
      </c>
      <c r="O82" s="39">
        <f>起債管理!$G83</f>
        <v>0</v>
      </c>
      <c r="P82" s="39">
        <f>備品管理!$G83</f>
        <v>0</v>
      </c>
      <c r="Q82" s="39">
        <f>業者管理!$G83</f>
        <v>0</v>
      </c>
      <c r="R82" s="39">
        <f>契約管理!$G83</f>
        <v>0</v>
      </c>
      <c r="S82" s="47">
        <f>債務負担管理!$G83</f>
        <v>0</v>
      </c>
      <c r="Y82" s="46">
        <f>IFERROR(IF(AND(A82="必須",K82="◎"),計算!$V$3,IF(AND(A82="必須",K82="○"),計算!$V$4,IF(AND(A82="必須",K82="△"),計算!$V$5,IF(AND(A82="必須",K82="×"),計算!$V$6,IF(AND(A82="要望",K82="◎"),計算!$W$3,IF(AND(A82="要望",K82="○"),計算!$W$4,IF(AND(A82="要望",K82="△"),計算!$W$5,IF(AND(A82="要望",K82="×"),計算!$W$6,0)))))))),"")</f>
        <v>0</v>
      </c>
      <c r="Z82" s="39">
        <f>IFERROR(IF(AND(B82="必須",L82="◎"),計算!$V$3,IF(AND(B82="必須",L82="○"),計算!$V$4,IF(AND(B82="必須",L82="△"),計算!$V$5,IF(AND(B82="必須",L82="×"),計算!$V$6,IF(AND(B82="要望",L82="◎"),計算!$W$3,IF(AND(B82="要望",L82="○"),計算!$W$4,IF(AND(B82="要望",L82="△"),計算!$W$5,IF(AND(B82="要望",L82="×"),計算!$W$6,0)))))))),"")</f>
        <v>0</v>
      </c>
      <c r="AA82" s="39">
        <f>IFERROR(IF(AND(C82="必須",M82="◎"),計算!$V$3,IF(AND(C82="必須",M82="○"),計算!$V$4,IF(AND(C82="必須",M82="△"),計算!$V$5,IF(AND(C82="必須",M82="×"),計算!$V$6,IF(AND(C82="要望",M82="◎"),計算!$W$3,IF(AND(C82="要望",M82="○"),計算!$W$4,IF(AND(C82="要望",M82="△"),計算!$W$5,IF(AND(C82="要望",M82="×"),計算!$W$6,0)))))))),"")</f>
        <v>0</v>
      </c>
      <c r="AB82" s="39">
        <f>IFERROR(IF(AND(D82="必須",N82="◎"),計算!$V$3,IF(AND(D82="必須",N82="○"),計算!$V$4,IF(AND(D82="必須",N82="△"),計算!$V$5,IF(AND(D82="必須",N82="×"),計算!$V$6,IF(AND(D82="要望",N82="◎"),計算!$W$3,IF(AND(D82="要望",N82="○"),計算!$W$4,IF(AND(D82="要望",N82="△"),計算!$W$5,IF(AND(D82="要望",N82="×"),計算!$W$6,0)))))))),"")</f>
        <v>0</v>
      </c>
      <c r="AC82" s="39">
        <f>IFERROR(IF(AND(E82="必須",O82="◎"),計算!$V$3,IF(AND(E82="必須",O82="○"),計算!$V$4,IF(AND(E82="必須",O82="△"),計算!$V$5,IF(AND(E82="必須",O82="×"),計算!$V$6,IF(AND(E82="要望",O82="◎"),計算!$W$3,IF(AND(E82="要望",O82="○"),計算!$W$4,IF(AND(E82="要望",O82="△"),計算!$W$5,IF(AND(E82="要望",O82="×"),計算!$W$6,0)))))))),"")</f>
        <v>0</v>
      </c>
      <c r="AD82" s="39">
        <f>IFERROR(IF(AND(F82="必須",P82="◎"),計算!$V$3,IF(AND(F82="必須",P82="○"),計算!$V$4,IF(AND(F82="必須",P82="△"),計算!$V$5,IF(AND(F82="必須",P82="×"),計算!$V$6,IF(AND(F82="要望",P82="◎"),計算!$W$3,IF(AND(F82="要望",P82="○"),計算!$W$4,IF(AND(F82="要望",P82="△"),計算!$W$5,IF(AND(F82="要望",P82="×"),計算!$W$6,0)))))))),"")</f>
        <v>0</v>
      </c>
      <c r="AE82" s="39">
        <f>IFERROR(IF(AND(G82="必須",Q82="◎"),計算!$V$3,IF(AND(G82="必須",Q82="○"),計算!$V$4,IF(AND(G82="必須",Q82="△"),計算!$V$5,IF(AND(G82="必須",Q82="×"),計算!$V$6,IF(AND(G82="要望",Q82="◎"),計算!$W$3,IF(AND(G82="要望",Q82="○"),計算!$W$4,IF(AND(G82="要望",Q82="△"),計算!$W$5,IF(AND(G82="要望",Q82="×"),計算!$W$6,0)))))))),"")</f>
        <v>0</v>
      </c>
      <c r="AF82" s="39">
        <f>IFERROR(IF(AND(H82="必須",R82="◎"),計算!$V$3,IF(AND(H82="必須",R82="○"),計算!$V$4,IF(AND(H82="必須",R82="△"),計算!$V$5,IF(AND(H82="必須",R82="×"),計算!$V$6,IF(AND(H82="要望",R82="◎"),計算!$W$3,IF(AND(H82="要望",R82="○"),計算!$W$4,IF(AND(H82="要望",R82="△"),計算!$W$5,IF(AND(H82="要望",R82="×"),計算!$W$6,0)))))))),"")</f>
        <v>0</v>
      </c>
      <c r="AG82" s="47">
        <f>IFERROR(IF(AND(I82="必須",S82="◎"),計算!$V$3,IF(AND(I82="必須",S82="○"),計算!$V$4,IF(AND(I82="必須",S82="△"),計算!$V$5,IF(AND(I82="必須",S82="×"),計算!$V$6,IF(AND(I82="要望",S82="◎"),計算!$W$3,IF(AND(I82="要望",S82="○"),計算!$W$4,IF(AND(I82="要望",S82="△"),計算!$W$5,IF(AND(I82="要望",S82="×"),計算!$W$6,0)))))))),"")</f>
        <v>0</v>
      </c>
      <c r="AI82" s="38"/>
      <c r="AJ82" s="38"/>
      <c r="AK82" s="38"/>
    </row>
    <row r="83" spans="1:37" x14ac:dyDescent="0.15">
      <c r="A83" s="46">
        <f>共通項目!$F84</f>
        <v>0</v>
      </c>
      <c r="B83" s="39">
        <f>予算編成!$F84</f>
        <v>0</v>
      </c>
      <c r="C83" s="39" t="str">
        <f>執行管理!$F84</f>
        <v>必須</v>
      </c>
      <c r="D83" s="39">
        <f>決算統計!$F84</f>
        <v>0</v>
      </c>
      <c r="E83" s="39">
        <f>起債管理!$F84</f>
        <v>0</v>
      </c>
      <c r="F83" s="39">
        <f>備品管理!$F84</f>
        <v>0</v>
      </c>
      <c r="G83" s="39">
        <f>業者管理!$F84</f>
        <v>0</v>
      </c>
      <c r="H83" s="39">
        <f>契約管理!$F84</f>
        <v>0</v>
      </c>
      <c r="I83" s="47">
        <f>債務負担管理!$F84</f>
        <v>0</v>
      </c>
      <c r="K83" s="46">
        <f>共通項目!$G84</f>
        <v>0</v>
      </c>
      <c r="L83" s="39">
        <f>予算編成!$G84</f>
        <v>0</v>
      </c>
      <c r="M83" s="39">
        <f>執行管理!$G84</f>
        <v>0</v>
      </c>
      <c r="N83" s="39">
        <f>決算統計!$G84</f>
        <v>0</v>
      </c>
      <c r="O83" s="39">
        <f>起債管理!$G84</f>
        <v>0</v>
      </c>
      <c r="P83" s="39">
        <f>備品管理!$G84</f>
        <v>0</v>
      </c>
      <c r="Q83" s="39">
        <f>業者管理!$G84</f>
        <v>0</v>
      </c>
      <c r="R83" s="39">
        <f>契約管理!$G84</f>
        <v>0</v>
      </c>
      <c r="S83" s="47">
        <f>債務負担管理!$G84</f>
        <v>0</v>
      </c>
      <c r="Y83" s="46">
        <f>IFERROR(IF(AND(A83="必須",K83="◎"),計算!$V$3,IF(AND(A83="必須",K83="○"),計算!$V$4,IF(AND(A83="必須",K83="△"),計算!$V$5,IF(AND(A83="必須",K83="×"),計算!$V$6,IF(AND(A83="要望",K83="◎"),計算!$W$3,IF(AND(A83="要望",K83="○"),計算!$W$4,IF(AND(A83="要望",K83="△"),計算!$W$5,IF(AND(A83="要望",K83="×"),計算!$W$6,0)))))))),"")</f>
        <v>0</v>
      </c>
      <c r="Z83" s="39">
        <f>IFERROR(IF(AND(B83="必須",L83="◎"),計算!$V$3,IF(AND(B83="必須",L83="○"),計算!$V$4,IF(AND(B83="必須",L83="△"),計算!$V$5,IF(AND(B83="必須",L83="×"),計算!$V$6,IF(AND(B83="要望",L83="◎"),計算!$W$3,IF(AND(B83="要望",L83="○"),計算!$W$4,IF(AND(B83="要望",L83="△"),計算!$W$5,IF(AND(B83="要望",L83="×"),計算!$W$6,0)))))))),"")</f>
        <v>0</v>
      </c>
      <c r="AA83" s="39">
        <f>IFERROR(IF(AND(C83="必須",M83="◎"),計算!$V$3,IF(AND(C83="必須",M83="○"),計算!$V$4,IF(AND(C83="必須",M83="△"),計算!$V$5,IF(AND(C83="必須",M83="×"),計算!$V$6,IF(AND(C83="要望",M83="◎"),計算!$W$3,IF(AND(C83="要望",M83="○"),計算!$W$4,IF(AND(C83="要望",M83="△"),計算!$W$5,IF(AND(C83="要望",M83="×"),計算!$W$6,0)))))))),"")</f>
        <v>0</v>
      </c>
      <c r="AB83" s="39">
        <f>IFERROR(IF(AND(D83="必須",N83="◎"),計算!$V$3,IF(AND(D83="必須",N83="○"),計算!$V$4,IF(AND(D83="必須",N83="△"),計算!$V$5,IF(AND(D83="必須",N83="×"),計算!$V$6,IF(AND(D83="要望",N83="◎"),計算!$W$3,IF(AND(D83="要望",N83="○"),計算!$W$4,IF(AND(D83="要望",N83="△"),計算!$W$5,IF(AND(D83="要望",N83="×"),計算!$W$6,0)))))))),"")</f>
        <v>0</v>
      </c>
      <c r="AC83" s="39">
        <f>IFERROR(IF(AND(E83="必須",O83="◎"),計算!$V$3,IF(AND(E83="必須",O83="○"),計算!$V$4,IF(AND(E83="必須",O83="△"),計算!$V$5,IF(AND(E83="必須",O83="×"),計算!$V$6,IF(AND(E83="要望",O83="◎"),計算!$W$3,IF(AND(E83="要望",O83="○"),計算!$W$4,IF(AND(E83="要望",O83="△"),計算!$W$5,IF(AND(E83="要望",O83="×"),計算!$W$6,0)))))))),"")</f>
        <v>0</v>
      </c>
      <c r="AD83" s="39">
        <f>IFERROR(IF(AND(F83="必須",P83="◎"),計算!$V$3,IF(AND(F83="必須",P83="○"),計算!$V$4,IF(AND(F83="必須",P83="△"),計算!$V$5,IF(AND(F83="必須",P83="×"),計算!$V$6,IF(AND(F83="要望",P83="◎"),計算!$W$3,IF(AND(F83="要望",P83="○"),計算!$W$4,IF(AND(F83="要望",P83="△"),計算!$W$5,IF(AND(F83="要望",P83="×"),計算!$W$6,0)))))))),"")</f>
        <v>0</v>
      </c>
      <c r="AE83" s="39">
        <f>IFERROR(IF(AND(G83="必須",Q83="◎"),計算!$V$3,IF(AND(G83="必須",Q83="○"),計算!$V$4,IF(AND(G83="必須",Q83="△"),計算!$V$5,IF(AND(G83="必須",Q83="×"),計算!$V$6,IF(AND(G83="要望",Q83="◎"),計算!$W$3,IF(AND(G83="要望",Q83="○"),計算!$W$4,IF(AND(G83="要望",Q83="△"),計算!$W$5,IF(AND(G83="要望",Q83="×"),計算!$W$6,0)))))))),"")</f>
        <v>0</v>
      </c>
      <c r="AF83" s="39">
        <f>IFERROR(IF(AND(H83="必須",R83="◎"),計算!$V$3,IF(AND(H83="必須",R83="○"),計算!$V$4,IF(AND(H83="必須",R83="△"),計算!$V$5,IF(AND(H83="必須",R83="×"),計算!$V$6,IF(AND(H83="要望",R83="◎"),計算!$W$3,IF(AND(H83="要望",R83="○"),計算!$W$4,IF(AND(H83="要望",R83="△"),計算!$W$5,IF(AND(H83="要望",R83="×"),計算!$W$6,0)))))))),"")</f>
        <v>0</v>
      </c>
      <c r="AG83" s="47">
        <f>IFERROR(IF(AND(I83="必須",S83="◎"),計算!$V$3,IF(AND(I83="必須",S83="○"),計算!$V$4,IF(AND(I83="必須",S83="△"),計算!$V$5,IF(AND(I83="必須",S83="×"),計算!$V$6,IF(AND(I83="要望",S83="◎"),計算!$W$3,IF(AND(I83="要望",S83="○"),計算!$W$4,IF(AND(I83="要望",S83="△"),計算!$W$5,IF(AND(I83="要望",S83="×"),計算!$W$6,0)))))))),"")</f>
        <v>0</v>
      </c>
      <c r="AI83" s="38"/>
      <c r="AJ83" s="38"/>
      <c r="AK83" s="38"/>
    </row>
    <row r="84" spans="1:37" x14ac:dyDescent="0.15">
      <c r="A84" s="46">
        <f>共通項目!$F85</f>
        <v>0</v>
      </c>
      <c r="B84" s="39">
        <f>予算編成!$F85</f>
        <v>0</v>
      </c>
      <c r="C84" s="39" t="str">
        <f>執行管理!$F85</f>
        <v>必須</v>
      </c>
      <c r="D84" s="39">
        <f>決算統計!$F85</f>
        <v>0</v>
      </c>
      <c r="E84" s="39">
        <f>起債管理!$F85</f>
        <v>0</v>
      </c>
      <c r="F84" s="39">
        <f>備品管理!$F85</f>
        <v>0</v>
      </c>
      <c r="G84" s="39">
        <f>業者管理!$F85</f>
        <v>0</v>
      </c>
      <c r="H84" s="39">
        <f>契約管理!$F85</f>
        <v>0</v>
      </c>
      <c r="I84" s="47">
        <f>債務負担管理!$F85</f>
        <v>0</v>
      </c>
      <c r="K84" s="46">
        <f>共通項目!$G85</f>
        <v>0</v>
      </c>
      <c r="L84" s="39">
        <f>予算編成!$G85</f>
        <v>0</v>
      </c>
      <c r="M84" s="39">
        <f>執行管理!$G85</f>
        <v>0</v>
      </c>
      <c r="N84" s="39">
        <f>決算統計!$G85</f>
        <v>0</v>
      </c>
      <c r="O84" s="39">
        <f>起債管理!$G85</f>
        <v>0</v>
      </c>
      <c r="P84" s="39">
        <f>備品管理!$G85</f>
        <v>0</v>
      </c>
      <c r="Q84" s="39">
        <f>業者管理!$G85</f>
        <v>0</v>
      </c>
      <c r="R84" s="39">
        <f>契約管理!$G85</f>
        <v>0</v>
      </c>
      <c r="S84" s="47">
        <f>債務負担管理!$G85</f>
        <v>0</v>
      </c>
      <c r="Y84" s="46">
        <f>IFERROR(IF(AND(A84="必須",K84="◎"),計算!$V$3,IF(AND(A84="必須",K84="○"),計算!$V$4,IF(AND(A84="必須",K84="△"),計算!$V$5,IF(AND(A84="必須",K84="×"),計算!$V$6,IF(AND(A84="要望",K84="◎"),計算!$W$3,IF(AND(A84="要望",K84="○"),計算!$W$4,IF(AND(A84="要望",K84="△"),計算!$W$5,IF(AND(A84="要望",K84="×"),計算!$W$6,0)))))))),"")</f>
        <v>0</v>
      </c>
      <c r="Z84" s="39">
        <f>IFERROR(IF(AND(B84="必須",L84="◎"),計算!$V$3,IF(AND(B84="必須",L84="○"),計算!$V$4,IF(AND(B84="必須",L84="△"),計算!$V$5,IF(AND(B84="必須",L84="×"),計算!$V$6,IF(AND(B84="要望",L84="◎"),計算!$W$3,IF(AND(B84="要望",L84="○"),計算!$W$4,IF(AND(B84="要望",L84="△"),計算!$W$5,IF(AND(B84="要望",L84="×"),計算!$W$6,0)))))))),"")</f>
        <v>0</v>
      </c>
      <c r="AA84" s="39">
        <f>IFERROR(IF(AND(C84="必須",M84="◎"),計算!$V$3,IF(AND(C84="必須",M84="○"),計算!$V$4,IF(AND(C84="必須",M84="△"),計算!$V$5,IF(AND(C84="必須",M84="×"),計算!$V$6,IF(AND(C84="要望",M84="◎"),計算!$W$3,IF(AND(C84="要望",M84="○"),計算!$W$4,IF(AND(C84="要望",M84="△"),計算!$W$5,IF(AND(C84="要望",M84="×"),計算!$W$6,0)))))))),"")</f>
        <v>0</v>
      </c>
      <c r="AB84" s="39">
        <f>IFERROR(IF(AND(D84="必須",N84="◎"),計算!$V$3,IF(AND(D84="必須",N84="○"),計算!$V$4,IF(AND(D84="必須",N84="△"),計算!$V$5,IF(AND(D84="必須",N84="×"),計算!$V$6,IF(AND(D84="要望",N84="◎"),計算!$W$3,IF(AND(D84="要望",N84="○"),計算!$W$4,IF(AND(D84="要望",N84="△"),計算!$W$5,IF(AND(D84="要望",N84="×"),計算!$W$6,0)))))))),"")</f>
        <v>0</v>
      </c>
      <c r="AC84" s="39">
        <f>IFERROR(IF(AND(E84="必須",O84="◎"),計算!$V$3,IF(AND(E84="必須",O84="○"),計算!$V$4,IF(AND(E84="必須",O84="△"),計算!$V$5,IF(AND(E84="必須",O84="×"),計算!$V$6,IF(AND(E84="要望",O84="◎"),計算!$W$3,IF(AND(E84="要望",O84="○"),計算!$W$4,IF(AND(E84="要望",O84="△"),計算!$W$5,IF(AND(E84="要望",O84="×"),計算!$W$6,0)))))))),"")</f>
        <v>0</v>
      </c>
      <c r="AD84" s="39">
        <f>IFERROR(IF(AND(F84="必須",P84="◎"),計算!$V$3,IF(AND(F84="必須",P84="○"),計算!$V$4,IF(AND(F84="必須",P84="△"),計算!$V$5,IF(AND(F84="必須",P84="×"),計算!$V$6,IF(AND(F84="要望",P84="◎"),計算!$W$3,IF(AND(F84="要望",P84="○"),計算!$W$4,IF(AND(F84="要望",P84="△"),計算!$W$5,IF(AND(F84="要望",P84="×"),計算!$W$6,0)))))))),"")</f>
        <v>0</v>
      </c>
      <c r="AE84" s="39">
        <f>IFERROR(IF(AND(G84="必須",Q84="◎"),計算!$V$3,IF(AND(G84="必須",Q84="○"),計算!$V$4,IF(AND(G84="必須",Q84="△"),計算!$V$5,IF(AND(G84="必須",Q84="×"),計算!$V$6,IF(AND(G84="要望",Q84="◎"),計算!$W$3,IF(AND(G84="要望",Q84="○"),計算!$W$4,IF(AND(G84="要望",Q84="△"),計算!$W$5,IF(AND(G84="要望",Q84="×"),計算!$W$6,0)))))))),"")</f>
        <v>0</v>
      </c>
      <c r="AF84" s="39">
        <f>IFERROR(IF(AND(H84="必須",R84="◎"),計算!$V$3,IF(AND(H84="必須",R84="○"),計算!$V$4,IF(AND(H84="必須",R84="△"),計算!$V$5,IF(AND(H84="必須",R84="×"),計算!$V$6,IF(AND(H84="要望",R84="◎"),計算!$W$3,IF(AND(H84="要望",R84="○"),計算!$W$4,IF(AND(H84="要望",R84="△"),計算!$W$5,IF(AND(H84="要望",R84="×"),計算!$W$6,0)))))))),"")</f>
        <v>0</v>
      </c>
      <c r="AG84" s="47">
        <f>IFERROR(IF(AND(I84="必須",S84="◎"),計算!$V$3,IF(AND(I84="必須",S84="○"),計算!$V$4,IF(AND(I84="必須",S84="△"),計算!$V$5,IF(AND(I84="必須",S84="×"),計算!$V$6,IF(AND(I84="要望",S84="◎"),計算!$W$3,IF(AND(I84="要望",S84="○"),計算!$W$4,IF(AND(I84="要望",S84="△"),計算!$W$5,IF(AND(I84="要望",S84="×"),計算!$W$6,0)))))))),"")</f>
        <v>0</v>
      </c>
      <c r="AI84" s="38"/>
      <c r="AJ84" s="38"/>
      <c r="AK84" s="38"/>
    </row>
    <row r="85" spans="1:37" x14ac:dyDescent="0.15">
      <c r="A85" s="46">
        <f>共通項目!$F86</f>
        <v>0</v>
      </c>
      <c r="B85" s="39">
        <f>予算編成!$F86</f>
        <v>0</v>
      </c>
      <c r="C85" s="39" t="str">
        <f>執行管理!$F86</f>
        <v>必須</v>
      </c>
      <c r="D85" s="39">
        <f>決算統計!$F86</f>
        <v>0</v>
      </c>
      <c r="E85" s="39">
        <f>起債管理!$F86</f>
        <v>0</v>
      </c>
      <c r="F85" s="39">
        <f>備品管理!$F86</f>
        <v>0</v>
      </c>
      <c r="G85" s="39">
        <f>業者管理!$F86</f>
        <v>0</v>
      </c>
      <c r="H85" s="39">
        <f>契約管理!$F86</f>
        <v>0</v>
      </c>
      <c r="I85" s="47">
        <f>債務負担管理!$F86</f>
        <v>0</v>
      </c>
      <c r="K85" s="46">
        <f>共通項目!$G86</f>
        <v>0</v>
      </c>
      <c r="L85" s="39">
        <f>予算編成!$G86</f>
        <v>0</v>
      </c>
      <c r="M85" s="39">
        <f>執行管理!$G86</f>
        <v>0</v>
      </c>
      <c r="N85" s="39">
        <f>決算統計!$G86</f>
        <v>0</v>
      </c>
      <c r="O85" s="39">
        <f>起債管理!$G86</f>
        <v>0</v>
      </c>
      <c r="P85" s="39">
        <f>備品管理!$G86</f>
        <v>0</v>
      </c>
      <c r="Q85" s="39">
        <f>業者管理!$G86</f>
        <v>0</v>
      </c>
      <c r="R85" s="39">
        <f>契約管理!$G86</f>
        <v>0</v>
      </c>
      <c r="S85" s="47">
        <f>債務負担管理!$G86</f>
        <v>0</v>
      </c>
      <c r="Y85" s="46">
        <f>IFERROR(IF(AND(A85="必須",K85="◎"),計算!$V$3,IF(AND(A85="必須",K85="○"),計算!$V$4,IF(AND(A85="必須",K85="△"),計算!$V$5,IF(AND(A85="必須",K85="×"),計算!$V$6,IF(AND(A85="要望",K85="◎"),計算!$W$3,IF(AND(A85="要望",K85="○"),計算!$W$4,IF(AND(A85="要望",K85="△"),計算!$W$5,IF(AND(A85="要望",K85="×"),計算!$W$6,0)))))))),"")</f>
        <v>0</v>
      </c>
      <c r="Z85" s="39">
        <f>IFERROR(IF(AND(B85="必須",L85="◎"),計算!$V$3,IF(AND(B85="必須",L85="○"),計算!$V$4,IF(AND(B85="必須",L85="△"),計算!$V$5,IF(AND(B85="必須",L85="×"),計算!$V$6,IF(AND(B85="要望",L85="◎"),計算!$W$3,IF(AND(B85="要望",L85="○"),計算!$W$4,IF(AND(B85="要望",L85="△"),計算!$W$5,IF(AND(B85="要望",L85="×"),計算!$W$6,0)))))))),"")</f>
        <v>0</v>
      </c>
      <c r="AA85" s="39">
        <f>IFERROR(IF(AND(C85="必須",M85="◎"),計算!$V$3,IF(AND(C85="必須",M85="○"),計算!$V$4,IF(AND(C85="必須",M85="△"),計算!$V$5,IF(AND(C85="必須",M85="×"),計算!$V$6,IF(AND(C85="要望",M85="◎"),計算!$W$3,IF(AND(C85="要望",M85="○"),計算!$W$4,IF(AND(C85="要望",M85="△"),計算!$W$5,IF(AND(C85="要望",M85="×"),計算!$W$6,0)))))))),"")</f>
        <v>0</v>
      </c>
      <c r="AB85" s="39">
        <f>IFERROR(IF(AND(D85="必須",N85="◎"),計算!$V$3,IF(AND(D85="必須",N85="○"),計算!$V$4,IF(AND(D85="必須",N85="△"),計算!$V$5,IF(AND(D85="必須",N85="×"),計算!$V$6,IF(AND(D85="要望",N85="◎"),計算!$W$3,IF(AND(D85="要望",N85="○"),計算!$W$4,IF(AND(D85="要望",N85="△"),計算!$W$5,IF(AND(D85="要望",N85="×"),計算!$W$6,0)))))))),"")</f>
        <v>0</v>
      </c>
      <c r="AC85" s="39">
        <f>IFERROR(IF(AND(E85="必須",O85="◎"),計算!$V$3,IF(AND(E85="必須",O85="○"),計算!$V$4,IF(AND(E85="必須",O85="△"),計算!$V$5,IF(AND(E85="必須",O85="×"),計算!$V$6,IF(AND(E85="要望",O85="◎"),計算!$W$3,IF(AND(E85="要望",O85="○"),計算!$W$4,IF(AND(E85="要望",O85="△"),計算!$W$5,IF(AND(E85="要望",O85="×"),計算!$W$6,0)))))))),"")</f>
        <v>0</v>
      </c>
      <c r="AD85" s="39">
        <f>IFERROR(IF(AND(F85="必須",P85="◎"),計算!$V$3,IF(AND(F85="必須",P85="○"),計算!$V$4,IF(AND(F85="必須",P85="△"),計算!$V$5,IF(AND(F85="必須",P85="×"),計算!$V$6,IF(AND(F85="要望",P85="◎"),計算!$W$3,IF(AND(F85="要望",P85="○"),計算!$W$4,IF(AND(F85="要望",P85="△"),計算!$W$5,IF(AND(F85="要望",P85="×"),計算!$W$6,0)))))))),"")</f>
        <v>0</v>
      </c>
      <c r="AE85" s="39">
        <f>IFERROR(IF(AND(G85="必須",Q85="◎"),計算!$V$3,IF(AND(G85="必須",Q85="○"),計算!$V$4,IF(AND(G85="必須",Q85="△"),計算!$V$5,IF(AND(G85="必須",Q85="×"),計算!$V$6,IF(AND(G85="要望",Q85="◎"),計算!$W$3,IF(AND(G85="要望",Q85="○"),計算!$W$4,IF(AND(G85="要望",Q85="△"),計算!$W$5,IF(AND(G85="要望",Q85="×"),計算!$W$6,0)))))))),"")</f>
        <v>0</v>
      </c>
      <c r="AF85" s="39">
        <f>IFERROR(IF(AND(H85="必須",R85="◎"),計算!$V$3,IF(AND(H85="必須",R85="○"),計算!$V$4,IF(AND(H85="必須",R85="△"),計算!$V$5,IF(AND(H85="必須",R85="×"),計算!$V$6,IF(AND(H85="要望",R85="◎"),計算!$W$3,IF(AND(H85="要望",R85="○"),計算!$W$4,IF(AND(H85="要望",R85="△"),計算!$W$5,IF(AND(H85="要望",R85="×"),計算!$W$6,0)))))))),"")</f>
        <v>0</v>
      </c>
      <c r="AG85" s="47">
        <f>IFERROR(IF(AND(I85="必須",S85="◎"),計算!$V$3,IF(AND(I85="必須",S85="○"),計算!$V$4,IF(AND(I85="必須",S85="△"),計算!$V$5,IF(AND(I85="必須",S85="×"),計算!$V$6,IF(AND(I85="要望",S85="◎"),計算!$W$3,IF(AND(I85="要望",S85="○"),計算!$W$4,IF(AND(I85="要望",S85="△"),計算!$W$5,IF(AND(I85="要望",S85="×"),計算!$W$6,0)))))))),"")</f>
        <v>0</v>
      </c>
      <c r="AI85" s="38"/>
      <c r="AJ85" s="38"/>
      <c r="AK85" s="38"/>
    </row>
    <row r="86" spans="1:37" x14ac:dyDescent="0.15">
      <c r="A86" s="46">
        <f>共通項目!$F87</f>
        <v>0</v>
      </c>
      <c r="B86" s="39">
        <f>予算編成!$F87</f>
        <v>0</v>
      </c>
      <c r="C86" s="39" t="str">
        <f>執行管理!$F87</f>
        <v>必須</v>
      </c>
      <c r="D86" s="39">
        <f>決算統計!$F87</f>
        <v>0</v>
      </c>
      <c r="E86" s="39">
        <f>起債管理!$F87</f>
        <v>0</v>
      </c>
      <c r="F86" s="39">
        <f>備品管理!$F87</f>
        <v>0</v>
      </c>
      <c r="G86" s="39">
        <f>業者管理!$F87</f>
        <v>0</v>
      </c>
      <c r="H86" s="39">
        <f>契約管理!$F87</f>
        <v>0</v>
      </c>
      <c r="I86" s="47">
        <f>債務負担管理!$F87</f>
        <v>0</v>
      </c>
      <c r="K86" s="46">
        <f>共通項目!$G87</f>
        <v>0</v>
      </c>
      <c r="L86" s="39">
        <f>予算編成!$G87</f>
        <v>0</v>
      </c>
      <c r="M86" s="39">
        <f>執行管理!$G87</f>
        <v>0</v>
      </c>
      <c r="N86" s="39">
        <f>決算統計!$G87</f>
        <v>0</v>
      </c>
      <c r="O86" s="39">
        <f>起債管理!$G87</f>
        <v>0</v>
      </c>
      <c r="P86" s="39">
        <f>備品管理!$G87</f>
        <v>0</v>
      </c>
      <c r="Q86" s="39">
        <f>業者管理!$G87</f>
        <v>0</v>
      </c>
      <c r="R86" s="39">
        <f>契約管理!$G87</f>
        <v>0</v>
      </c>
      <c r="S86" s="47">
        <f>債務負担管理!$G87</f>
        <v>0</v>
      </c>
      <c r="Y86" s="46">
        <f>IFERROR(IF(AND(A86="必須",K86="◎"),計算!$V$3,IF(AND(A86="必須",K86="○"),計算!$V$4,IF(AND(A86="必須",K86="△"),計算!$V$5,IF(AND(A86="必須",K86="×"),計算!$V$6,IF(AND(A86="要望",K86="◎"),計算!$W$3,IF(AND(A86="要望",K86="○"),計算!$W$4,IF(AND(A86="要望",K86="△"),計算!$W$5,IF(AND(A86="要望",K86="×"),計算!$W$6,0)))))))),"")</f>
        <v>0</v>
      </c>
      <c r="Z86" s="39">
        <f>IFERROR(IF(AND(B86="必須",L86="◎"),計算!$V$3,IF(AND(B86="必須",L86="○"),計算!$V$4,IF(AND(B86="必須",L86="△"),計算!$V$5,IF(AND(B86="必須",L86="×"),計算!$V$6,IF(AND(B86="要望",L86="◎"),計算!$W$3,IF(AND(B86="要望",L86="○"),計算!$W$4,IF(AND(B86="要望",L86="△"),計算!$W$5,IF(AND(B86="要望",L86="×"),計算!$W$6,0)))))))),"")</f>
        <v>0</v>
      </c>
      <c r="AA86" s="39">
        <f>IFERROR(IF(AND(C86="必須",M86="◎"),計算!$V$3,IF(AND(C86="必須",M86="○"),計算!$V$4,IF(AND(C86="必須",M86="△"),計算!$V$5,IF(AND(C86="必須",M86="×"),計算!$V$6,IF(AND(C86="要望",M86="◎"),計算!$W$3,IF(AND(C86="要望",M86="○"),計算!$W$4,IF(AND(C86="要望",M86="△"),計算!$W$5,IF(AND(C86="要望",M86="×"),計算!$W$6,0)))))))),"")</f>
        <v>0</v>
      </c>
      <c r="AB86" s="39">
        <f>IFERROR(IF(AND(D86="必須",N86="◎"),計算!$V$3,IF(AND(D86="必須",N86="○"),計算!$V$4,IF(AND(D86="必須",N86="△"),計算!$V$5,IF(AND(D86="必須",N86="×"),計算!$V$6,IF(AND(D86="要望",N86="◎"),計算!$W$3,IF(AND(D86="要望",N86="○"),計算!$W$4,IF(AND(D86="要望",N86="△"),計算!$W$5,IF(AND(D86="要望",N86="×"),計算!$W$6,0)))))))),"")</f>
        <v>0</v>
      </c>
      <c r="AC86" s="39">
        <f>IFERROR(IF(AND(E86="必須",O86="◎"),計算!$V$3,IF(AND(E86="必須",O86="○"),計算!$V$4,IF(AND(E86="必須",O86="△"),計算!$V$5,IF(AND(E86="必須",O86="×"),計算!$V$6,IF(AND(E86="要望",O86="◎"),計算!$W$3,IF(AND(E86="要望",O86="○"),計算!$W$4,IF(AND(E86="要望",O86="△"),計算!$W$5,IF(AND(E86="要望",O86="×"),計算!$W$6,0)))))))),"")</f>
        <v>0</v>
      </c>
      <c r="AD86" s="39">
        <f>IFERROR(IF(AND(F86="必須",P86="◎"),計算!$V$3,IF(AND(F86="必須",P86="○"),計算!$V$4,IF(AND(F86="必須",P86="△"),計算!$V$5,IF(AND(F86="必須",P86="×"),計算!$V$6,IF(AND(F86="要望",P86="◎"),計算!$W$3,IF(AND(F86="要望",P86="○"),計算!$W$4,IF(AND(F86="要望",P86="△"),計算!$W$5,IF(AND(F86="要望",P86="×"),計算!$W$6,0)))))))),"")</f>
        <v>0</v>
      </c>
      <c r="AE86" s="39">
        <f>IFERROR(IF(AND(G86="必須",Q86="◎"),計算!$V$3,IF(AND(G86="必須",Q86="○"),計算!$V$4,IF(AND(G86="必須",Q86="△"),計算!$V$5,IF(AND(G86="必須",Q86="×"),計算!$V$6,IF(AND(G86="要望",Q86="◎"),計算!$W$3,IF(AND(G86="要望",Q86="○"),計算!$W$4,IF(AND(G86="要望",Q86="△"),計算!$W$5,IF(AND(G86="要望",Q86="×"),計算!$W$6,0)))))))),"")</f>
        <v>0</v>
      </c>
      <c r="AF86" s="39">
        <f>IFERROR(IF(AND(H86="必須",R86="◎"),計算!$V$3,IF(AND(H86="必須",R86="○"),計算!$V$4,IF(AND(H86="必須",R86="△"),計算!$V$5,IF(AND(H86="必須",R86="×"),計算!$V$6,IF(AND(H86="要望",R86="◎"),計算!$W$3,IF(AND(H86="要望",R86="○"),計算!$W$4,IF(AND(H86="要望",R86="△"),計算!$W$5,IF(AND(H86="要望",R86="×"),計算!$W$6,0)))))))),"")</f>
        <v>0</v>
      </c>
      <c r="AG86" s="47">
        <f>IFERROR(IF(AND(I86="必須",S86="◎"),計算!$V$3,IF(AND(I86="必須",S86="○"),計算!$V$4,IF(AND(I86="必須",S86="△"),計算!$V$5,IF(AND(I86="必須",S86="×"),計算!$V$6,IF(AND(I86="要望",S86="◎"),計算!$W$3,IF(AND(I86="要望",S86="○"),計算!$W$4,IF(AND(I86="要望",S86="△"),計算!$W$5,IF(AND(I86="要望",S86="×"),計算!$W$6,0)))))))),"")</f>
        <v>0</v>
      </c>
      <c r="AI86" s="38"/>
      <c r="AJ86" s="38"/>
      <c r="AK86" s="38"/>
    </row>
    <row r="87" spans="1:37" x14ac:dyDescent="0.15">
      <c r="A87" s="46">
        <f>共通項目!$F88</f>
        <v>0</v>
      </c>
      <c r="B87" s="39">
        <f>予算編成!$F88</f>
        <v>0</v>
      </c>
      <c r="C87" s="39" t="str">
        <f>執行管理!$F88</f>
        <v>必須</v>
      </c>
      <c r="D87" s="39">
        <f>決算統計!$F88</f>
        <v>0</v>
      </c>
      <c r="E87" s="39">
        <f>起債管理!$F88</f>
        <v>0</v>
      </c>
      <c r="F87" s="39">
        <f>備品管理!$F88</f>
        <v>0</v>
      </c>
      <c r="G87" s="39">
        <f>業者管理!$F88</f>
        <v>0</v>
      </c>
      <c r="H87" s="39">
        <f>契約管理!$F88</f>
        <v>0</v>
      </c>
      <c r="I87" s="47">
        <f>債務負担管理!$F88</f>
        <v>0</v>
      </c>
      <c r="K87" s="46">
        <f>共通項目!$G88</f>
        <v>0</v>
      </c>
      <c r="L87" s="39">
        <f>予算編成!$G88</f>
        <v>0</v>
      </c>
      <c r="M87" s="39">
        <f>執行管理!$G88</f>
        <v>0</v>
      </c>
      <c r="N87" s="39">
        <f>決算統計!$G88</f>
        <v>0</v>
      </c>
      <c r="O87" s="39">
        <f>起債管理!$G88</f>
        <v>0</v>
      </c>
      <c r="P87" s="39">
        <f>備品管理!$G88</f>
        <v>0</v>
      </c>
      <c r="Q87" s="39">
        <f>業者管理!$G88</f>
        <v>0</v>
      </c>
      <c r="R87" s="39">
        <f>契約管理!$G88</f>
        <v>0</v>
      </c>
      <c r="S87" s="47">
        <f>債務負担管理!$G88</f>
        <v>0</v>
      </c>
      <c r="Y87" s="46">
        <f>IFERROR(IF(AND(A87="必須",K87="◎"),計算!$V$3,IF(AND(A87="必須",K87="○"),計算!$V$4,IF(AND(A87="必須",K87="△"),計算!$V$5,IF(AND(A87="必須",K87="×"),計算!$V$6,IF(AND(A87="要望",K87="◎"),計算!$W$3,IF(AND(A87="要望",K87="○"),計算!$W$4,IF(AND(A87="要望",K87="△"),計算!$W$5,IF(AND(A87="要望",K87="×"),計算!$W$6,0)))))))),"")</f>
        <v>0</v>
      </c>
      <c r="Z87" s="39">
        <f>IFERROR(IF(AND(B87="必須",L87="◎"),計算!$V$3,IF(AND(B87="必須",L87="○"),計算!$V$4,IF(AND(B87="必須",L87="△"),計算!$V$5,IF(AND(B87="必須",L87="×"),計算!$V$6,IF(AND(B87="要望",L87="◎"),計算!$W$3,IF(AND(B87="要望",L87="○"),計算!$W$4,IF(AND(B87="要望",L87="△"),計算!$W$5,IF(AND(B87="要望",L87="×"),計算!$W$6,0)))))))),"")</f>
        <v>0</v>
      </c>
      <c r="AA87" s="39">
        <f>IFERROR(IF(AND(C87="必須",M87="◎"),計算!$V$3,IF(AND(C87="必須",M87="○"),計算!$V$4,IF(AND(C87="必須",M87="△"),計算!$V$5,IF(AND(C87="必須",M87="×"),計算!$V$6,IF(AND(C87="要望",M87="◎"),計算!$W$3,IF(AND(C87="要望",M87="○"),計算!$W$4,IF(AND(C87="要望",M87="△"),計算!$W$5,IF(AND(C87="要望",M87="×"),計算!$W$6,0)))))))),"")</f>
        <v>0</v>
      </c>
      <c r="AB87" s="39">
        <f>IFERROR(IF(AND(D87="必須",N87="◎"),計算!$V$3,IF(AND(D87="必須",N87="○"),計算!$V$4,IF(AND(D87="必須",N87="△"),計算!$V$5,IF(AND(D87="必須",N87="×"),計算!$V$6,IF(AND(D87="要望",N87="◎"),計算!$W$3,IF(AND(D87="要望",N87="○"),計算!$W$4,IF(AND(D87="要望",N87="△"),計算!$W$5,IF(AND(D87="要望",N87="×"),計算!$W$6,0)))))))),"")</f>
        <v>0</v>
      </c>
      <c r="AC87" s="39">
        <f>IFERROR(IF(AND(E87="必須",O87="◎"),計算!$V$3,IF(AND(E87="必須",O87="○"),計算!$V$4,IF(AND(E87="必須",O87="△"),計算!$V$5,IF(AND(E87="必須",O87="×"),計算!$V$6,IF(AND(E87="要望",O87="◎"),計算!$W$3,IF(AND(E87="要望",O87="○"),計算!$W$4,IF(AND(E87="要望",O87="△"),計算!$W$5,IF(AND(E87="要望",O87="×"),計算!$W$6,0)))))))),"")</f>
        <v>0</v>
      </c>
      <c r="AD87" s="39">
        <f>IFERROR(IF(AND(F87="必須",P87="◎"),計算!$V$3,IF(AND(F87="必須",P87="○"),計算!$V$4,IF(AND(F87="必須",P87="△"),計算!$V$5,IF(AND(F87="必須",P87="×"),計算!$V$6,IF(AND(F87="要望",P87="◎"),計算!$W$3,IF(AND(F87="要望",P87="○"),計算!$W$4,IF(AND(F87="要望",P87="△"),計算!$W$5,IF(AND(F87="要望",P87="×"),計算!$W$6,0)))))))),"")</f>
        <v>0</v>
      </c>
      <c r="AE87" s="39">
        <f>IFERROR(IF(AND(G87="必須",Q87="◎"),計算!$V$3,IF(AND(G87="必須",Q87="○"),計算!$V$4,IF(AND(G87="必須",Q87="△"),計算!$V$5,IF(AND(G87="必須",Q87="×"),計算!$V$6,IF(AND(G87="要望",Q87="◎"),計算!$W$3,IF(AND(G87="要望",Q87="○"),計算!$W$4,IF(AND(G87="要望",Q87="△"),計算!$W$5,IF(AND(G87="要望",Q87="×"),計算!$W$6,0)))))))),"")</f>
        <v>0</v>
      </c>
      <c r="AF87" s="39">
        <f>IFERROR(IF(AND(H87="必須",R87="◎"),計算!$V$3,IF(AND(H87="必須",R87="○"),計算!$V$4,IF(AND(H87="必須",R87="△"),計算!$V$5,IF(AND(H87="必須",R87="×"),計算!$V$6,IF(AND(H87="要望",R87="◎"),計算!$W$3,IF(AND(H87="要望",R87="○"),計算!$W$4,IF(AND(H87="要望",R87="△"),計算!$W$5,IF(AND(H87="要望",R87="×"),計算!$W$6,0)))))))),"")</f>
        <v>0</v>
      </c>
      <c r="AG87" s="47">
        <f>IFERROR(IF(AND(I87="必須",S87="◎"),計算!$V$3,IF(AND(I87="必須",S87="○"),計算!$V$4,IF(AND(I87="必須",S87="△"),計算!$V$5,IF(AND(I87="必須",S87="×"),計算!$V$6,IF(AND(I87="要望",S87="◎"),計算!$W$3,IF(AND(I87="要望",S87="○"),計算!$W$4,IF(AND(I87="要望",S87="△"),計算!$W$5,IF(AND(I87="要望",S87="×"),計算!$W$6,0)))))))),"")</f>
        <v>0</v>
      </c>
      <c r="AI87" s="38"/>
      <c r="AJ87" s="38"/>
      <c r="AK87" s="38"/>
    </row>
    <row r="88" spans="1:37" x14ac:dyDescent="0.15">
      <c r="A88" s="46">
        <f>共通項目!$F89</f>
        <v>0</v>
      </c>
      <c r="B88" s="39">
        <f>予算編成!$F89</f>
        <v>0</v>
      </c>
      <c r="C88" s="39" t="str">
        <f>執行管理!$F89</f>
        <v>必須</v>
      </c>
      <c r="D88" s="39">
        <f>決算統計!$F89</f>
        <v>0</v>
      </c>
      <c r="E88" s="39">
        <f>起債管理!$F89</f>
        <v>0</v>
      </c>
      <c r="F88" s="39">
        <f>備品管理!$F89</f>
        <v>0</v>
      </c>
      <c r="G88" s="39">
        <f>業者管理!$F89</f>
        <v>0</v>
      </c>
      <c r="H88" s="39">
        <f>契約管理!$F89</f>
        <v>0</v>
      </c>
      <c r="I88" s="47">
        <f>債務負担管理!$F89</f>
        <v>0</v>
      </c>
      <c r="K88" s="46">
        <f>共通項目!$G89</f>
        <v>0</v>
      </c>
      <c r="L88" s="39">
        <f>予算編成!$G89</f>
        <v>0</v>
      </c>
      <c r="M88" s="39">
        <f>執行管理!$G89</f>
        <v>0</v>
      </c>
      <c r="N88" s="39">
        <f>決算統計!$G89</f>
        <v>0</v>
      </c>
      <c r="O88" s="39">
        <f>起債管理!$G89</f>
        <v>0</v>
      </c>
      <c r="P88" s="39">
        <f>備品管理!$G89</f>
        <v>0</v>
      </c>
      <c r="Q88" s="39">
        <f>業者管理!$G89</f>
        <v>0</v>
      </c>
      <c r="R88" s="39">
        <f>契約管理!$G89</f>
        <v>0</v>
      </c>
      <c r="S88" s="47">
        <f>債務負担管理!$G89</f>
        <v>0</v>
      </c>
      <c r="Y88" s="46">
        <f>IFERROR(IF(AND(A88="必須",K88="◎"),計算!$V$3,IF(AND(A88="必須",K88="○"),計算!$V$4,IF(AND(A88="必須",K88="△"),計算!$V$5,IF(AND(A88="必須",K88="×"),計算!$V$6,IF(AND(A88="要望",K88="◎"),計算!$W$3,IF(AND(A88="要望",K88="○"),計算!$W$4,IF(AND(A88="要望",K88="△"),計算!$W$5,IF(AND(A88="要望",K88="×"),計算!$W$6,0)))))))),"")</f>
        <v>0</v>
      </c>
      <c r="Z88" s="39">
        <f>IFERROR(IF(AND(B88="必須",L88="◎"),計算!$V$3,IF(AND(B88="必須",L88="○"),計算!$V$4,IF(AND(B88="必須",L88="△"),計算!$V$5,IF(AND(B88="必須",L88="×"),計算!$V$6,IF(AND(B88="要望",L88="◎"),計算!$W$3,IF(AND(B88="要望",L88="○"),計算!$W$4,IF(AND(B88="要望",L88="△"),計算!$W$5,IF(AND(B88="要望",L88="×"),計算!$W$6,0)))))))),"")</f>
        <v>0</v>
      </c>
      <c r="AA88" s="39">
        <f>IFERROR(IF(AND(C88="必須",M88="◎"),計算!$V$3,IF(AND(C88="必須",M88="○"),計算!$V$4,IF(AND(C88="必須",M88="△"),計算!$V$5,IF(AND(C88="必須",M88="×"),計算!$V$6,IF(AND(C88="要望",M88="◎"),計算!$W$3,IF(AND(C88="要望",M88="○"),計算!$W$4,IF(AND(C88="要望",M88="△"),計算!$W$5,IF(AND(C88="要望",M88="×"),計算!$W$6,0)))))))),"")</f>
        <v>0</v>
      </c>
      <c r="AB88" s="39">
        <f>IFERROR(IF(AND(D88="必須",N88="◎"),計算!$V$3,IF(AND(D88="必須",N88="○"),計算!$V$4,IF(AND(D88="必須",N88="△"),計算!$V$5,IF(AND(D88="必須",N88="×"),計算!$V$6,IF(AND(D88="要望",N88="◎"),計算!$W$3,IF(AND(D88="要望",N88="○"),計算!$W$4,IF(AND(D88="要望",N88="△"),計算!$W$5,IF(AND(D88="要望",N88="×"),計算!$W$6,0)))))))),"")</f>
        <v>0</v>
      </c>
      <c r="AC88" s="39">
        <f>IFERROR(IF(AND(E88="必須",O88="◎"),計算!$V$3,IF(AND(E88="必須",O88="○"),計算!$V$4,IF(AND(E88="必須",O88="△"),計算!$V$5,IF(AND(E88="必須",O88="×"),計算!$V$6,IF(AND(E88="要望",O88="◎"),計算!$W$3,IF(AND(E88="要望",O88="○"),計算!$W$4,IF(AND(E88="要望",O88="△"),計算!$W$5,IF(AND(E88="要望",O88="×"),計算!$W$6,0)))))))),"")</f>
        <v>0</v>
      </c>
      <c r="AD88" s="39">
        <f>IFERROR(IF(AND(F88="必須",P88="◎"),計算!$V$3,IF(AND(F88="必須",P88="○"),計算!$V$4,IF(AND(F88="必須",P88="△"),計算!$V$5,IF(AND(F88="必須",P88="×"),計算!$V$6,IF(AND(F88="要望",P88="◎"),計算!$W$3,IF(AND(F88="要望",P88="○"),計算!$W$4,IF(AND(F88="要望",P88="△"),計算!$W$5,IF(AND(F88="要望",P88="×"),計算!$W$6,0)))))))),"")</f>
        <v>0</v>
      </c>
      <c r="AE88" s="39">
        <f>IFERROR(IF(AND(G88="必須",Q88="◎"),計算!$V$3,IF(AND(G88="必須",Q88="○"),計算!$V$4,IF(AND(G88="必須",Q88="△"),計算!$V$5,IF(AND(G88="必須",Q88="×"),計算!$V$6,IF(AND(G88="要望",Q88="◎"),計算!$W$3,IF(AND(G88="要望",Q88="○"),計算!$W$4,IF(AND(G88="要望",Q88="△"),計算!$W$5,IF(AND(G88="要望",Q88="×"),計算!$W$6,0)))))))),"")</f>
        <v>0</v>
      </c>
      <c r="AF88" s="39">
        <f>IFERROR(IF(AND(H88="必須",R88="◎"),計算!$V$3,IF(AND(H88="必須",R88="○"),計算!$V$4,IF(AND(H88="必須",R88="△"),計算!$V$5,IF(AND(H88="必須",R88="×"),計算!$V$6,IF(AND(H88="要望",R88="◎"),計算!$W$3,IF(AND(H88="要望",R88="○"),計算!$W$4,IF(AND(H88="要望",R88="△"),計算!$W$5,IF(AND(H88="要望",R88="×"),計算!$W$6,0)))))))),"")</f>
        <v>0</v>
      </c>
      <c r="AG88" s="47">
        <f>IFERROR(IF(AND(I88="必須",S88="◎"),計算!$V$3,IF(AND(I88="必須",S88="○"),計算!$V$4,IF(AND(I88="必須",S88="△"),計算!$V$5,IF(AND(I88="必須",S88="×"),計算!$V$6,IF(AND(I88="要望",S88="◎"),計算!$W$3,IF(AND(I88="要望",S88="○"),計算!$W$4,IF(AND(I88="要望",S88="△"),計算!$W$5,IF(AND(I88="要望",S88="×"),計算!$W$6,0)))))))),"")</f>
        <v>0</v>
      </c>
      <c r="AI88" s="38"/>
      <c r="AJ88" s="38"/>
      <c r="AK88" s="38"/>
    </row>
    <row r="89" spans="1:37" x14ac:dyDescent="0.15">
      <c r="A89" s="46">
        <f>共通項目!$F90</f>
        <v>0</v>
      </c>
      <c r="B89" s="39">
        <f>予算編成!$F90</f>
        <v>0</v>
      </c>
      <c r="C89" s="39" t="str">
        <f>執行管理!$F90</f>
        <v>必須</v>
      </c>
      <c r="D89" s="39">
        <f>決算統計!$F90</f>
        <v>0</v>
      </c>
      <c r="E89" s="39">
        <f>起債管理!$F90</f>
        <v>0</v>
      </c>
      <c r="F89" s="39">
        <f>備品管理!$F90</f>
        <v>0</v>
      </c>
      <c r="G89" s="39">
        <f>業者管理!$F90</f>
        <v>0</v>
      </c>
      <c r="H89" s="39">
        <f>契約管理!$F90</f>
        <v>0</v>
      </c>
      <c r="I89" s="47">
        <f>債務負担管理!$F90</f>
        <v>0</v>
      </c>
      <c r="K89" s="46">
        <f>共通項目!$G90</f>
        <v>0</v>
      </c>
      <c r="L89" s="39">
        <f>予算編成!$G90</f>
        <v>0</v>
      </c>
      <c r="M89" s="39">
        <f>執行管理!$G90</f>
        <v>0</v>
      </c>
      <c r="N89" s="39">
        <f>決算統計!$G90</f>
        <v>0</v>
      </c>
      <c r="O89" s="39">
        <f>起債管理!$G90</f>
        <v>0</v>
      </c>
      <c r="P89" s="39">
        <f>備品管理!$G90</f>
        <v>0</v>
      </c>
      <c r="Q89" s="39">
        <f>業者管理!$G90</f>
        <v>0</v>
      </c>
      <c r="R89" s="39">
        <f>契約管理!$G90</f>
        <v>0</v>
      </c>
      <c r="S89" s="47">
        <f>債務負担管理!$G90</f>
        <v>0</v>
      </c>
      <c r="Y89" s="46">
        <f>IFERROR(IF(AND(A89="必須",K89="◎"),計算!$V$3,IF(AND(A89="必須",K89="○"),計算!$V$4,IF(AND(A89="必須",K89="△"),計算!$V$5,IF(AND(A89="必須",K89="×"),計算!$V$6,IF(AND(A89="要望",K89="◎"),計算!$W$3,IF(AND(A89="要望",K89="○"),計算!$W$4,IF(AND(A89="要望",K89="△"),計算!$W$5,IF(AND(A89="要望",K89="×"),計算!$W$6,0)))))))),"")</f>
        <v>0</v>
      </c>
      <c r="Z89" s="39">
        <f>IFERROR(IF(AND(B89="必須",L89="◎"),計算!$V$3,IF(AND(B89="必須",L89="○"),計算!$V$4,IF(AND(B89="必須",L89="△"),計算!$V$5,IF(AND(B89="必須",L89="×"),計算!$V$6,IF(AND(B89="要望",L89="◎"),計算!$W$3,IF(AND(B89="要望",L89="○"),計算!$W$4,IF(AND(B89="要望",L89="△"),計算!$W$5,IF(AND(B89="要望",L89="×"),計算!$W$6,0)))))))),"")</f>
        <v>0</v>
      </c>
      <c r="AA89" s="39">
        <f>IFERROR(IF(AND(C89="必須",M89="◎"),計算!$V$3,IF(AND(C89="必須",M89="○"),計算!$V$4,IF(AND(C89="必須",M89="△"),計算!$V$5,IF(AND(C89="必須",M89="×"),計算!$V$6,IF(AND(C89="要望",M89="◎"),計算!$W$3,IF(AND(C89="要望",M89="○"),計算!$W$4,IF(AND(C89="要望",M89="△"),計算!$W$5,IF(AND(C89="要望",M89="×"),計算!$W$6,0)))))))),"")</f>
        <v>0</v>
      </c>
      <c r="AB89" s="39">
        <f>IFERROR(IF(AND(D89="必須",N89="◎"),計算!$V$3,IF(AND(D89="必須",N89="○"),計算!$V$4,IF(AND(D89="必須",N89="△"),計算!$V$5,IF(AND(D89="必須",N89="×"),計算!$V$6,IF(AND(D89="要望",N89="◎"),計算!$W$3,IF(AND(D89="要望",N89="○"),計算!$W$4,IF(AND(D89="要望",N89="△"),計算!$W$5,IF(AND(D89="要望",N89="×"),計算!$W$6,0)))))))),"")</f>
        <v>0</v>
      </c>
      <c r="AC89" s="39">
        <f>IFERROR(IF(AND(E89="必須",O89="◎"),計算!$V$3,IF(AND(E89="必須",O89="○"),計算!$V$4,IF(AND(E89="必須",O89="△"),計算!$V$5,IF(AND(E89="必須",O89="×"),計算!$V$6,IF(AND(E89="要望",O89="◎"),計算!$W$3,IF(AND(E89="要望",O89="○"),計算!$W$4,IF(AND(E89="要望",O89="△"),計算!$W$5,IF(AND(E89="要望",O89="×"),計算!$W$6,0)))))))),"")</f>
        <v>0</v>
      </c>
      <c r="AD89" s="39">
        <f>IFERROR(IF(AND(F89="必須",P89="◎"),計算!$V$3,IF(AND(F89="必須",P89="○"),計算!$V$4,IF(AND(F89="必須",P89="△"),計算!$V$5,IF(AND(F89="必須",P89="×"),計算!$V$6,IF(AND(F89="要望",P89="◎"),計算!$W$3,IF(AND(F89="要望",P89="○"),計算!$W$4,IF(AND(F89="要望",P89="△"),計算!$W$5,IF(AND(F89="要望",P89="×"),計算!$W$6,0)))))))),"")</f>
        <v>0</v>
      </c>
      <c r="AE89" s="39">
        <f>IFERROR(IF(AND(G89="必須",Q89="◎"),計算!$V$3,IF(AND(G89="必須",Q89="○"),計算!$V$4,IF(AND(G89="必須",Q89="△"),計算!$V$5,IF(AND(G89="必須",Q89="×"),計算!$V$6,IF(AND(G89="要望",Q89="◎"),計算!$W$3,IF(AND(G89="要望",Q89="○"),計算!$W$4,IF(AND(G89="要望",Q89="△"),計算!$W$5,IF(AND(G89="要望",Q89="×"),計算!$W$6,0)))))))),"")</f>
        <v>0</v>
      </c>
      <c r="AF89" s="39">
        <f>IFERROR(IF(AND(H89="必須",R89="◎"),計算!$V$3,IF(AND(H89="必須",R89="○"),計算!$V$4,IF(AND(H89="必須",R89="△"),計算!$V$5,IF(AND(H89="必須",R89="×"),計算!$V$6,IF(AND(H89="要望",R89="◎"),計算!$W$3,IF(AND(H89="要望",R89="○"),計算!$W$4,IF(AND(H89="要望",R89="△"),計算!$W$5,IF(AND(H89="要望",R89="×"),計算!$W$6,0)))))))),"")</f>
        <v>0</v>
      </c>
      <c r="AG89" s="47">
        <f>IFERROR(IF(AND(I89="必須",S89="◎"),計算!$V$3,IF(AND(I89="必須",S89="○"),計算!$V$4,IF(AND(I89="必須",S89="△"),計算!$V$5,IF(AND(I89="必須",S89="×"),計算!$V$6,IF(AND(I89="要望",S89="◎"),計算!$W$3,IF(AND(I89="要望",S89="○"),計算!$W$4,IF(AND(I89="要望",S89="△"),計算!$W$5,IF(AND(I89="要望",S89="×"),計算!$W$6,0)))))))),"")</f>
        <v>0</v>
      </c>
      <c r="AI89" s="38"/>
      <c r="AJ89" s="38"/>
      <c r="AK89" s="38"/>
    </row>
    <row r="90" spans="1:37" x14ac:dyDescent="0.15">
      <c r="A90" s="46">
        <f>共通項目!$F91</f>
        <v>0</v>
      </c>
      <c r="B90" s="39">
        <f>予算編成!$F91</f>
        <v>0</v>
      </c>
      <c r="C90" s="39" t="str">
        <f>執行管理!$F91</f>
        <v>必須</v>
      </c>
      <c r="D90" s="39">
        <f>決算統計!$F91</f>
        <v>0</v>
      </c>
      <c r="E90" s="39">
        <f>起債管理!$F91</f>
        <v>0</v>
      </c>
      <c r="F90" s="39">
        <f>備品管理!$F91</f>
        <v>0</v>
      </c>
      <c r="G90" s="39">
        <f>業者管理!$F91</f>
        <v>0</v>
      </c>
      <c r="H90" s="39">
        <f>契約管理!$F91</f>
        <v>0</v>
      </c>
      <c r="I90" s="47">
        <f>債務負担管理!$F91</f>
        <v>0</v>
      </c>
      <c r="K90" s="46">
        <f>共通項目!$G91</f>
        <v>0</v>
      </c>
      <c r="L90" s="39">
        <f>予算編成!$G91</f>
        <v>0</v>
      </c>
      <c r="M90" s="39">
        <f>執行管理!$G91</f>
        <v>0</v>
      </c>
      <c r="N90" s="39">
        <f>決算統計!$G91</f>
        <v>0</v>
      </c>
      <c r="O90" s="39">
        <f>起債管理!$G91</f>
        <v>0</v>
      </c>
      <c r="P90" s="39">
        <f>備品管理!$G91</f>
        <v>0</v>
      </c>
      <c r="Q90" s="39">
        <f>業者管理!$G91</f>
        <v>0</v>
      </c>
      <c r="R90" s="39">
        <f>契約管理!$G91</f>
        <v>0</v>
      </c>
      <c r="S90" s="47">
        <f>債務負担管理!$G91</f>
        <v>0</v>
      </c>
      <c r="Y90" s="46">
        <f>IFERROR(IF(AND(A90="必須",K90="◎"),計算!$V$3,IF(AND(A90="必須",K90="○"),計算!$V$4,IF(AND(A90="必須",K90="△"),計算!$V$5,IF(AND(A90="必須",K90="×"),計算!$V$6,IF(AND(A90="要望",K90="◎"),計算!$W$3,IF(AND(A90="要望",K90="○"),計算!$W$4,IF(AND(A90="要望",K90="△"),計算!$W$5,IF(AND(A90="要望",K90="×"),計算!$W$6,0)))))))),"")</f>
        <v>0</v>
      </c>
      <c r="Z90" s="39">
        <f>IFERROR(IF(AND(B90="必須",L90="◎"),計算!$V$3,IF(AND(B90="必須",L90="○"),計算!$V$4,IF(AND(B90="必須",L90="△"),計算!$V$5,IF(AND(B90="必須",L90="×"),計算!$V$6,IF(AND(B90="要望",L90="◎"),計算!$W$3,IF(AND(B90="要望",L90="○"),計算!$W$4,IF(AND(B90="要望",L90="△"),計算!$W$5,IF(AND(B90="要望",L90="×"),計算!$W$6,0)))))))),"")</f>
        <v>0</v>
      </c>
      <c r="AA90" s="39">
        <f>IFERROR(IF(AND(C90="必須",M90="◎"),計算!$V$3,IF(AND(C90="必須",M90="○"),計算!$V$4,IF(AND(C90="必須",M90="△"),計算!$V$5,IF(AND(C90="必須",M90="×"),計算!$V$6,IF(AND(C90="要望",M90="◎"),計算!$W$3,IF(AND(C90="要望",M90="○"),計算!$W$4,IF(AND(C90="要望",M90="△"),計算!$W$5,IF(AND(C90="要望",M90="×"),計算!$W$6,0)))))))),"")</f>
        <v>0</v>
      </c>
      <c r="AB90" s="39">
        <f>IFERROR(IF(AND(D90="必須",N90="◎"),計算!$V$3,IF(AND(D90="必須",N90="○"),計算!$V$4,IF(AND(D90="必須",N90="△"),計算!$V$5,IF(AND(D90="必須",N90="×"),計算!$V$6,IF(AND(D90="要望",N90="◎"),計算!$W$3,IF(AND(D90="要望",N90="○"),計算!$W$4,IF(AND(D90="要望",N90="△"),計算!$W$5,IF(AND(D90="要望",N90="×"),計算!$W$6,0)))))))),"")</f>
        <v>0</v>
      </c>
      <c r="AC90" s="39">
        <f>IFERROR(IF(AND(E90="必須",O90="◎"),計算!$V$3,IF(AND(E90="必須",O90="○"),計算!$V$4,IF(AND(E90="必須",O90="△"),計算!$V$5,IF(AND(E90="必須",O90="×"),計算!$V$6,IF(AND(E90="要望",O90="◎"),計算!$W$3,IF(AND(E90="要望",O90="○"),計算!$W$4,IF(AND(E90="要望",O90="△"),計算!$W$5,IF(AND(E90="要望",O90="×"),計算!$W$6,0)))))))),"")</f>
        <v>0</v>
      </c>
      <c r="AD90" s="39">
        <f>IFERROR(IF(AND(F90="必須",P90="◎"),計算!$V$3,IF(AND(F90="必須",P90="○"),計算!$V$4,IF(AND(F90="必須",P90="△"),計算!$V$5,IF(AND(F90="必須",P90="×"),計算!$V$6,IF(AND(F90="要望",P90="◎"),計算!$W$3,IF(AND(F90="要望",P90="○"),計算!$W$4,IF(AND(F90="要望",P90="△"),計算!$W$5,IF(AND(F90="要望",P90="×"),計算!$W$6,0)))))))),"")</f>
        <v>0</v>
      </c>
      <c r="AE90" s="39">
        <f>IFERROR(IF(AND(G90="必須",Q90="◎"),計算!$V$3,IF(AND(G90="必須",Q90="○"),計算!$V$4,IF(AND(G90="必須",Q90="△"),計算!$V$5,IF(AND(G90="必須",Q90="×"),計算!$V$6,IF(AND(G90="要望",Q90="◎"),計算!$W$3,IF(AND(G90="要望",Q90="○"),計算!$W$4,IF(AND(G90="要望",Q90="△"),計算!$W$5,IF(AND(G90="要望",Q90="×"),計算!$W$6,0)))))))),"")</f>
        <v>0</v>
      </c>
      <c r="AF90" s="39">
        <f>IFERROR(IF(AND(H90="必須",R90="◎"),計算!$V$3,IF(AND(H90="必須",R90="○"),計算!$V$4,IF(AND(H90="必須",R90="△"),計算!$V$5,IF(AND(H90="必須",R90="×"),計算!$V$6,IF(AND(H90="要望",R90="◎"),計算!$W$3,IF(AND(H90="要望",R90="○"),計算!$W$4,IF(AND(H90="要望",R90="△"),計算!$W$5,IF(AND(H90="要望",R90="×"),計算!$W$6,0)))))))),"")</f>
        <v>0</v>
      </c>
      <c r="AG90" s="47">
        <f>IFERROR(IF(AND(I90="必須",S90="◎"),計算!$V$3,IF(AND(I90="必須",S90="○"),計算!$V$4,IF(AND(I90="必須",S90="△"),計算!$V$5,IF(AND(I90="必須",S90="×"),計算!$V$6,IF(AND(I90="要望",S90="◎"),計算!$W$3,IF(AND(I90="要望",S90="○"),計算!$W$4,IF(AND(I90="要望",S90="△"),計算!$W$5,IF(AND(I90="要望",S90="×"),計算!$W$6,0)))))))),"")</f>
        <v>0</v>
      </c>
      <c r="AI90" s="38"/>
      <c r="AJ90" s="38"/>
      <c r="AK90" s="38"/>
    </row>
    <row r="91" spans="1:37" x14ac:dyDescent="0.15">
      <c r="A91" s="46">
        <f>共通項目!$F92</f>
        <v>0</v>
      </c>
      <c r="B91" s="39">
        <f>予算編成!$F92</f>
        <v>0</v>
      </c>
      <c r="C91" s="39" t="str">
        <f>執行管理!$F92</f>
        <v>必須</v>
      </c>
      <c r="D91" s="39">
        <f>決算統計!$F92</f>
        <v>0</v>
      </c>
      <c r="E91" s="39">
        <f>起債管理!$F92</f>
        <v>0</v>
      </c>
      <c r="F91" s="39">
        <f>備品管理!$F92</f>
        <v>0</v>
      </c>
      <c r="G91" s="39">
        <f>業者管理!$F92</f>
        <v>0</v>
      </c>
      <c r="H91" s="39">
        <f>契約管理!$F92</f>
        <v>0</v>
      </c>
      <c r="I91" s="47">
        <f>債務負担管理!$F92</f>
        <v>0</v>
      </c>
      <c r="K91" s="46">
        <f>共通項目!$G92</f>
        <v>0</v>
      </c>
      <c r="L91" s="39">
        <f>予算編成!$G92</f>
        <v>0</v>
      </c>
      <c r="M91" s="39">
        <f>執行管理!$G92</f>
        <v>0</v>
      </c>
      <c r="N91" s="39">
        <f>決算統計!$G92</f>
        <v>0</v>
      </c>
      <c r="O91" s="39">
        <f>起債管理!$G92</f>
        <v>0</v>
      </c>
      <c r="P91" s="39">
        <f>備品管理!$G92</f>
        <v>0</v>
      </c>
      <c r="Q91" s="39">
        <f>業者管理!$G92</f>
        <v>0</v>
      </c>
      <c r="R91" s="39">
        <f>契約管理!$G92</f>
        <v>0</v>
      </c>
      <c r="S91" s="47">
        <f>債務負担管理!$G92</f>
        <v>0</v>
      </c>
      <c r="Y91" s="46">
        <f>IFERROR(IF(AND(A91="必須",K91="◎"),計算!$V$3,IF(AND(A91="必須",K91="○"),計算!$V$4,IF(AND(A91="必須",K91="△"),計算!$V$5,IF(AND(A91="必須",K91="×"),計算!$V$6,IF(AND(A91="要望",K91="◎"),計算!$W$3,IF(AND(A91="要望",K91="○"),計算!$W$4,IF(AND(A91="要望",K91="△"),計算!$W$5,IF(AND(A91="要望",K91="×"),計算!$W$6,0)))))))),"")</f>
        <v>0</v>
      </c>
      <c r="Z91" s="39">
        <f>IFERROR(IF(AND(B91="必須",L91="◎"),計算!$V$3,IF(AND(B91="必須",L91="○"),計算!$V$4,IF(AND(B91="必須",L91="△"),計算!$V$5,IF(AND(B91="必須",L91="×"),計算!$V$6,IF(AND(B91="要望",L91="◎"),計算!$W$3,IF(AND(B91="要望",L91="○"),計算!$W$4,IF(AND(B91="要望",L91="△"),計算!$W$5,IF(AND(B91="要望",L91="×"),計算!$W$6,0)))))))),"")</f>
        <v>0</v>
      </c>
      <c r="AA91" s="39">
        <f>IFERROR(IF(AND(C91="必須",M91="◎"),計算!$V$3,IF(AND(C91="必須",M91="○"),計算!$V$4,IF(AND(C91="必須",M91="△"),計算!$V$5,IF(AND(C91="必須",M91="×"),計算!$V$6,IF(AND(C91="要望",M91="◎"),計算!$W$3,IF(AND(C91="要望",M91="○"),計算!$W$4,IF(AND(C91="要望",M91="△"),計算!$W$5,IF(AND(C91="要望",M91="×"),計算!$W$6,0)))))))),"")</f>
        <v>0</v>
      </c>
      <c r="AB91" s="39">
        <f>IFERROR(IF(AND(D91="必須",N91="◎"),計算!$V$3,IF(AND(D91="必須",N91="○"),計算!$V$4,IF(AND(D91="必須",N91="△"),計算!$V$5,IF(AND(D91="必須",N91="×"),計算!$V$6,IF(AND(D91="要望",N91="◎"),計算!$W$3,IF(AND(D91="要望",N91="○"),計算!$W$4,IF(AND(D91="要望",N91="△"),計算!$W$5,IF(AND(D91="要望",N91="×"),計算!$W$6,0)))))))),"")</f>
        <v>0</v>
      </c>
      <c r="AC91" s="39">
        <f>IFERROR(IF(AND(E91="必須",O91="◎"),計算!$V$3,IF(AND(E91="必須",O91="○"),計算!$V$4,IF(AND(E91="必須",O91="△"),計算!$V$5,IF(AND(E91="必須",O91="×"),計算!$V$6,IF(AND(E91="要望",O91="◎"),計算!$W$3,IF(AND(E91="要望",O91="○"),計算!$W$4,IF(AND(E91="要望",O91="△"),計算!$W$5,IF(AND(E91="要望",O91="×"),計算!$W$6,0)))))))),"")</f>
        <v>0</v>
      </c>
      <c r="AD91" s="39">
        <f>IFERROR(IF(AND(F91="必須",P91="◎"),計算!$V$3,IF(AND(F91="必須",P91="○"),計算!$V$4,IF(AND(F91="必須",P91="△"),計算!$V$5,IF(AND(F91="必須",P91="×"),計算!$V$6,IF(AND(F91="要望",P91="◎"),計算!$W$3,IF(AND(F91="要望",P91="○"),計算!$W$4,IF(AND(F91="要望",P91="△"),計算!$W$5,IF(AND(F91="要望",P91="×"),計算!$W$6,0)))))))),"")</f>
        <v>0</v>
      </c>
      <c r="AE91" s="39">
        <f>IFERROR(IF(AND(G91="必須",Q91="◎"),計算!$V$3,IF(AND(G91="必須",Q91="○"),計算!$V$4,IF(AND(G91="必須",Q91="△"),計算!$V$5,IF(AND(G91="必須",Q91="×"),計算!$V$6,IF(AND(G91="要望",Q91="◎"),計算!$W$3,IF(AND(G91="要望",Q91="○"),計算!$W$4,IF(AND(G91="要望",Q91="△"),計算!$W$5,IF(AND(G91="要望",Q91="×"),計算!$W$6,0)))))))),"")</f>
        <v>0</v>
      </c>
      <c r="AF91" s="39">
        <f>IFERROR(IF(AND(H91="必須",R91="◎"),計算!$V$3,IF(AND(H91="必須",R91="○"),計算!$V$4,IF(AND(H91="必須",R91="△"),計算!$V$5,IF(AND(H91="必須",R91="×"),計算!$V$6,IF(AND(H91="要望",R91="◎"),計算!$W$3,IF(AND(H91="要望",R91="○"),計算!$W$4,IF(AND(H91="要望",R91="△"),計算!$W$5,IF(AND(H91="要望",R91="×"),計算!$W$6,0)))))))),"")</f>
        <v>0</v>
      </c>
      <c r="AG91" s="47">
        <f>IFERROR(IF(AND(I91="必須",S91="◎"),計算!$V$3,IF(AND(I91="必須",S91="○"),計算!$V$4,IF(AND(I91="必須",S91="△"),計算!$V$5,IF(AND(I91="必須",S91="×"),計算!$V$6,IF(AND(I91="要望",S91="◎"),計算!$W$3,IF(AND(I91="要望",S91="○"),計算!$W$4,IF(AND(I91="要望",S91="△"),計算!$W$5,IF(AND(I91="要望",S91="×"),計算!$W$6,0)))))))),"")</f>
        <v>0</v>
      </c>
      <c r="AI91" s="38"/>
      <c r="AJ91" s="38"/>
      <c r="AK91" s="38"/>
    </row>
    <row r="92" spans="1:37" x14ac:dyDescent="0.15">
      <c r="A92" s="46">
        <f>共通項目!$F93</f>
        <v>0</v>
      </c>
      <c r="B92" s="39">
        <f>予算編成!$F93</f>
        <v>0</v>
      </c>
      <c r="C92" s="39" t="str">
        <f>執行管理!$F93</f>
        <v>必須</v>
      </c>
      <c r="D92" s="39">
        <f>決算統計!$F93</f>
        <v>0</v>
      </c>
      <c r="E92" s="39">
        <f>起債管理!$F93</f>
        <v>0</v>
      </c>
      <c r="F92" s="39">
        <f>備品管理!$F93</f>
        <v>0</v>
      </c>
      <c r="G92" s="39">
        <f>業者管理!$F93</f>
        <v>0</v>
      </c>
      <c r="H92" s="39">
        <f>契約管理!$F93</f>
        <v>0</v>
      </c>
      <c r="I92" s="47">
        <f>債務負担管理!$F93</f>
        <v>0</v>
      </c>
      <c r="K92" s="46">
        <f>共通項目!$G93</f>
        <v>0</v>
      </c>
      <c r="L92" s="39">
        <f>予算編成!$G93</f>
        <v>0</v>
      </c>
      <c r="M92" s="39">
        <f>執行管理!$G93</f>
        <v>0</v>
      </c>
      <c r="N92" s="39">
        <f>決算統計!$G93</f>
        <v>0</v>
      </c>
      <c r="O92" s="39">
        <f>起債管理!$G93</f>
        <v>0</v>
      </c>
      <c r="P92" s="39">
        <f>備品管理!$G93</f>
        <v>0</v>
      </c>
      <c r="Q92" s="39">
        <f>業者管理!$G93</f>
        <v>0</v>
      </c>
      <c r="R92" s="39">
        <f>契約管理!$G93</f>
        <v>0</v>
      </c>
      <c r="S92" s="47">
        <f>債務負担管理!$G93</f>
        <v>0</v>
      </c>
      <c r="Y92" s="46">
        <f>IFERROR(IF(AND(A92="必須",K92="◎"),計算!$V$3,IF(AND(A92="必須",K92="○"),計算!$V$4,IF(AND(A92="必須",K92="△"),計算!$V$5,IF(AND(A92="必須",K92="×"),計算!$V$6,IF(AND(A92="要望",K92="◎"),計算!$W$3,IF(AND(A92="要望",K92="○"),計算!$W$4,IF(AND(A92="要望",K92="△"),計算!$W$5,IF(AND(A92="要望",K92="×"),計算!$W$6,0)))))))),"")</f>
        <v>0</v>
      </c>
      <c r="Z92" s="39">
        <f>IFERROR(IF(AND(B92="必須",L92="◎"),計算!$V$3,IF(AND(B92="必須",L92="○"),計算!$V$4,IF(AND(B92="必須",L92="△"),計算!$V$5,IF(AND(B92="必須",L92="×"),計算!$V$6,IF(AND(B92="要望",L92="◎"),計算!$W$3,IF(AND(B92="要望",L92="○"),計算!$W$4,IF(AND(B92="要望",L92="△"),計算!$W$5,IF(AND(B92="要望",L92="×"),計算!$W$6,0)))))))),"")</f>
        <v>0</v>
      </c>
      <c r="AA92" s="39">
        <f>IFERROR(IF(AND(C92="必須",M92="◎"),計算!$V$3,IF(AND(C92="必須",M92="○"),計算!$V$4,IF(AND(C92="必須",M92="△"),計算!$V$5,IF(AND(C92="必須",M92="×"),計算!$V$6,IF(AND(C92="要望",M92="◎"),計算!$W$3,IF(AND(C92="要望",M92="○"),計算!$W$4,IF(AND(C92="要望",M92="△"),計算!$W$5,IF(AND(C92="要望",M92="×"),計算!$W$6,0)))))))),"")</f>
        <v>0</v>
      </c>
      <c r="AB92" s="39">
        <f>IFERROR(IF(AND(D92="必須",N92="◎"),計算!$V$3,IF(AND(D92="必須",N92="○"),計算!$V$4,IF(AND(D92="必須",N92="△"),計算!$V$5,IF(AND(D92="必須",N92="×"),計算!$V$6,IF(AND(D92="要望",N92="◎"),計算!$W$3,IF(AND(D92="要望",N92="○"),計算!$W$4,IF(AND(D92="要望",N92="△"),計算!$W$5,IF(AND(D92="要望",N92="×"),計算!$W$6,0)))))))),"")</f>
        <v>0</v>
      </c>
      <c r="AC92" s="39">
        <f>IFERROR(IF(AND(E92="必須",O92="◎"),計算!$V$3,IF(AND(E92="必須",O92="○"),計算!$V$4,IF(AND(E92="必須",O92="△"),計算!$V$5,IF(AND(E92="必須",O92="×"),計算!$V$6,IF(AND(E92="要望",O92="◎"),計算!$W$3,IF(AND(E92="要望",O92="○"),計算!$W$4,IF(AND(E92="要望",O92="△"),計算!$W$5,IF(AND(E92="要望",O92="×"),計算!$W$6,0)))))))),"")</f>
        <v>0</v>
      </c>
      <c r="AD92" s="39">
        <f>IFERROR(IF(AND(F92="必須",P92="◎"),計算!$V$3,IF(AND(F92="必須",P92="○"),計算!$V$4,IF(AND(F92="必須",P92="△"),計算!$V$5,IF(AND(F92="必須",P92="×"),計算!$V$6,IF(AND(F92="要望",P92="◎"),計算!$W$3,IF(AND(F92="要望",P92="○"),計算!$W$4,IF(AND(F92="要望",P92="△"),計算!$W$5,IF(AND(F92="要望",P92="×"),計算!$W$6,0)))))))),"")</f>
        <v>0</v>
      </c>
      <c r="AE92" s="39">
        <f>IFERROR(IF(AND(G92="必須",Q92="◎"),計算!$V$3,IF(AND(G92="必須",Q92="○"),計算!$V$4,IF(AND(G92="必須",Q92="△"),計算!$V$5,IF(AND(G92="必須",Q92="×"),計算!$V$6,IF(AND(G92="要望",Q92="◎"),計算!$W$3,IF(AND(G92="要望",Q92="○"),計算!$W$4,IF(AND(G92="要望",Q92="△"),計算!$W$5,IF(AND(G92="要望",Q92="×"),計算!$W$6,0)))))))),"")</f>
        <v>0</v>
      </c>
      <c r="AF92" s="39">
        <f>IFERROR(IF(AND(H92="必須",R92="◎"),計算!$V$3,IF(AND(H92="必須",R92="○"),計算!$V$4,IF(AND(H92="必須",R92="△"),計算!$V$5,IF(AND(H92="必須",R92="×"),計算!$V$6,IF(AND(H92="要望",R92="◎"),計算!$W$3,IF(AND(H92="要望",R92="○"),計算!$W$4,IF(AND(H92="要望",R92="△"),計算!$W$5,IF(AND(H92="要望",R92="×"),計算!$W$6,0)))))))),"")</f>
        <v>0</v>
      </c>
      <c r="AG92" s="47">
        <f>IFERROR(IF(AND(I92="必須",S92="◎"),計算!$V$3,IF(AND(I92="必須",S92="○"),計算!$V$4,IF(AND(I92="必須",S92="△"),計算!$V$5,IF(AND(I92="必須",S92="×"),計算!$V$6,IF(AND(I92="要望",S92="◎"),計算!$W$3,IF(AND(I92="要望",S92="○"),計算!$W$4,IF(AND(I92="要望",S92="△"),計算!$W$5,IF(AND(I92="要望",S92="×"),計算!$W$6,0)))))))),"")</f>
        <v>0</v>
      </c>
      <c r="AI92" s="38"/>
      <c r="AJ92" s="38"/>
      <c r="AK92" s="38"/>
    </row>
    <row r="93" spans="1:37" x14ac:dyDescent="0.15">
      <c r="A93" s="46">
        <f>共通項目!$F94</f>
        <v>0</v>
      </c>
      <c r="B93" s="39">
        <f>予算編成!$F94</f>
        <v>0</v>
      </c>
      <c r="C93" s="39" t="str">
        <f>執行管理!$F94</f>
        <v>必須</v>
      </c>
      <c r="D93" s="39">
        <f>決算統計!$F94</f>
        <v>0</v>
      </c>
      <c r="E93" s="39">
        <f>起債管理!$F94</f>
        <v>0</v>
      </c>
      <c r="F93" s="39">
        <f>備品管理!$F94</f>
        <v>0</v>
      </c>
      <c r="G93" s="39">
        <f>業者管理!$F94</f>
        <v>0</v>
      </c>
      <c r="H93" s="39">
        <f>契約管理!$F94</f>
        <v>0</v>
      </c>
      <c r="I93" s="47">
        <f>債務負担管理!$F94</f>
        <v>0</v>
      </c>
      <c r="K93" s="46">
        <f>共通項目!$G94</f>
        <v>0</v>
      </c>
      <c r="L93" s="39">
        <f>予算編成!$G94</f>
        <v>0</v>
      </c>
      <c r="M93" s="39">
        <f>執行管理!$G94</f>
        <v>0</v>
      </c>
      <c r="N93" s="39">
        <f>決算統計!$G94</f>
        <v>0</v>
      </c>
      <c r="O93" s="39">
        <f>起債管理!$G94</f>
        <v>0</v>
      </c>
      <c r="P93" s="39">
        <f>備品管理!$G94</f>
        <v>0</v>
      </c>
      <c r="Q93" s="39">
        <f>業者管理!$G94</f>
        <v>0</v>
      </c>
      <c r="R93" s="39">
        <f>契約管理!$G94</f>
        <v>0</v>
      </c>
      <c r="S93" s="47">
        <f>債務負担管理!$G94</f>
        <v>0</v>
      </c>
      <c r="Y93" s="46">
        <f>IFERROR(IF(AND(A93="必須",K93="◎"),計算!$V$3,IF(AND(A93="必須",K93="○"),計算!$V$4,IF(AND(A93="必須",K93="△"),計算!$V$5,IF(AND(A93="必須",K93="×"),計算!$V$6,IF(AND(A93="要望",K93="◎"),計算!$W$3,IF(AND(A93="要望",K93="○"),計算!$W$4,IF(AND(A93="要望",K93="△"),計算!$W$5,IF(AND(A93="要望",K93="×"),計算!$W$6,0)))))))),"")</f>
        <v>0</v>
      </c>
      <c r="Z93" s="39">
        <f>IFERROR(IF(AND(B93="必須",L93="◎"),計算!$V$3,IF(AND(B93="必須",L93="○"),計算!$V$4,IF(AND(B93="必須",L93="△"),計算!$V$5,IF(AND(B93="必須",L93="×"),計算!$V$6,IF(AND(B93="要望",L93="◎"),計算!$W$3,IF(AND(B93="要望",L93="○"),計算!$W$4,IF(AND(B93="要望",L93="△"),計算!$W$5,IF(AND(B93="要望",L93="×"),計算!$W$6,0)))))))),"")</f>
        <v>0</v>
      </c>
      <c r="AA93" s="39">
        <f>IFERROR(IF(AND(C93="必須",M93="◎"),計算!$V$3,IF(AND(C93="必須",M93="○"),計算!$V$4,IF(AND(C93="必須",M93="△"),計算!$V$5,IF(AND(C93="必須",M93="×"),計算!$V$6,IF(AND(C93="要望",M93="◎"),計算!$W$3,IF(AND(C93="要望",M93="○"),計算!$W$4,IF(AND(C93="要望",M93="△"),計算!$W$5,IF(AND(C93="要望",M93="×"),計算!$W$6,0)))))))),"")</f>
        <v>0</v>
      </c>
      <c r="AB93" s="39">
        <f>IFERROR(IF(AND(D93="必須",N93="◎"),計算!$V$3,IF(AND(D93="必須",N93="○"),計算!$V$4,IF(AND(D93="必須",N93="△"),計算!$V$5,IF(AND(D93="必須",N93="×"),計算!$V$6,IF(AND(D93="要望",N93="◎"),計算!$W$3,IF(AND(D93="要望",N93="○"),計算!$W$4,IF(AND(D93="要望",N93="△"),計算!$W$5,IF(AND(D93="要望",N93="×"),計算!$W$6,0)))))))),"")</f>
        <v>0</v>
      </c>
      <c r="AC93" s="39">
        <f>IFERROR(IF(AND(E93="必須",O93="◎"),計算!$V$3,IF(AND(E93="必須",O93="○"),計算!$V$4,IF(AND(E93="必須",O93="△"),計算!$V$5,IF(AND(E93="必須",O93="×"),計算!$V$6,IF(AND(E93="要望",O93="◎"),計算!$W$3,IF(AND(E93="要望",O93="○"),計算!$W$4,IF(AND(E93="要望",O93="△"),計算!$W$5,IF(AND(E93="要望",O93="×"),計算!$W$6,0)))))))),"")</f>
        <v>0</v>
      </c>
      <c r="AD93" s="39">
        <f>IFERROR(IF(AND(F93="必須",P93="◎"),計算!$V$3,IF(AND(F93="必須",P93="○"),計算!$V$4,IF(AND(F93="必須",P93="△"),計算!$V$5,IF(AND(F93="必須",P93="×"),計算!$V$6,IF(AND(F93="要望",P93="◎"),計算!$W$3,IF(AND(F93="要望",P93="○"),計算!$W$4,IF(AND(F93="要望",P93="△"),計算!$W$5,IF(AND(F93="要望",P93="×"),計算!$W$6,0)))))))),"")</f>
        <v>0</v>
      </c>
      <c r="AE93" s="39">
        <f>IFERROR(IF(AND(G93="必須",Q93="◎"),計算!$V$3,IF(AND(G93="必須",Q93="○"),計算!$V$4,IF(AND(G93="必須",Q93="△"),計算!$V$5,IF(AND(G93="必須",Q93="×"),計算!$V$6,IF(AND(G93="要望",Q93="◎"),計算!$W$3,IF(AND(G93="要望",Q93="○"),計算!$W$4,IF(AND(G93="要望",Q93="△"),計算!$W$5,IF(AND(G93="要望",Q93="×"),計算!$W$6,0)))))))),"")</f>
        <v>0</v>
      </c>
      <c r="AF93" s="39">
        <f>IFERROR(IF(AND(H93="必須",R93="◎"),計算!$V$3,IF(AND(H93="必須",R93="○"),計算!$V$4,IF(AND(H93="必須",R93="△"),計算!$V$5,IF(AND(H93="必須",R93="×"),計算!$V$6,IF(AND(H93="要望",R93="◎"),計算!$W$3,IF(AND(H93="要望",R93="○"),計算!$W$4,IF(AND(H93="要望",R93="△"),計算!$W$5,IF(AND(H93="要望",R93="×"),計算!$W$6,0)))))))),"")</f>
        <v>0</v>
      </c>
      <c r="AG93" s="47">
        <f>IFERROR(IF(AND(I93="必須",S93="◎"),計算!$V$3,IF(AND(I93="必須",S93="○"),計算!$V$4,IF(AND(I93="必須",S93="△"),計算!$V$5,IF(AND(I93="必須",S93="×"),計算!$V$6,IF(AND(I93="要望",S93="◎"),計算!$W$3,IF(AND(I93="要望",S93="○"),計算!$W$4,IF(AND(I93="要望",S93="△"),計算!$W$5,IF(AND(I93="要望",S93="×"),計算!$W$6,0)))))))),"")</f>
        <v>0</v>
      </c>
      <c r="AI93" s="38"/>
      <c r="AJ93" s="38"/>
      <c r="AK93" s="38"/>
    </row>
    <row r="94" spans="1:37" x14ac:dyDescent="0.15">
      <c r="A94" s="46">
        <f>共通項目!$F95</f>
        <v>0</v>
      </c>
      <c r="B94" s="39">
        <f>予算編成!$F95</f>
        <v>0</v>
      </c>
      <c r="C94" s="39" t="str">
        <f>執行管理!$F95</f>
        <v>必須</v>
      </c>
      <c r="D94" s="39">
        <f>決算統計!$F95</f>
        <v>0</v>
      </c>
      <c r="E94" s="39">
        <f>起債管理!$F95</f>
        <v>0</v>
      </c>
      <c r="F94" s="39">
        <f>備品管理!$F95</f>
        <v>0</v>
      </c>
      <c r="G94" s="39">
        <f>業者管理!$F95</f>
        <v>0</v>
      </c>
      <c r="H94" s="39">
        <f>契約管理!$F95</f>
        <v>0</v>
      </c>
      <c r="I94" s="47">
        <f>債務負担管理!$F95</f>
        <v>0</v>
      </c>
      <c r="K94" s="46">
        <f>共通項目!$G95</f>
        <v>0</v>
      </c>
      <c r="L94" s="39">
        <f>予算編成!$G95</f>
        <v>0</v>
      </c>
      <c r="M94" s="39">
        <f>執行管理!$G95</f>
        <v>0</v>
      </c>
      <c r="N94" s="39">
        <f>決算統計!$G95</f>
        <v>0</v>
      </c>
      <c r="O94" s="39">
        <f>起債管理!$G95</f>
        <v>0</v>
      </c>
      <c r="P94" s="39">
        <f>備品管理!$G95</f>
        <v>0</v>
      </c>
      <c r="Q94" s="39">
        <f>業者管理!$G95</f>
        <v>0</v>
      </c>
      <c r="R94" s="39">
        <f>契約管理!$G95</f>
        <v>0</v>
      </c>
      <c r="S94" s="47">
        <f>債務負担管理!$G95</f>
        <v>0</v>
      </c>
      <c r="Y94" s="46">
        <f>IFERROR(IF(AND(A94="必須",K94="◎"),計算!$V$3,IF(AND(A94="必須",K94="○"),計算!$V$4,IF(AND(A94="必須",K94="△"),計算!$V$5,IF(AND(A94="必須",K94="×"),計算!$V$6,IF(AND(A94="要望",K94="◎"),計算!$W$3,IF(AND(A94="要望",K94="○"),計算!$W$4,IF(AND(A94="要望",K94="△"),計算!$W$5,IF(AND(A94="要望",K94="×"),計算!$W$6,0)))))))),"")</f>
        <v>0</v>
      </c>
      <c r="Z94" s="39">
        <f>IFERROR(IF(AND(B94="必須",L94="◎"),計算!$V$3,IF(AND(B94="必須",L94="○"),計算!$V$4,IF(AND(B94="必須",L94="△"),計算!$V$5,IF(AND(B94="必須",L94="×"),計算!$V$6,IF(AND(B94="要望",L94="◎"),計算!$W$3,IF(AND(B94="要望",L94="○"),計算!$W$4,IF(AND(B94="要望",L94="△"),計算!$W$5,IF(AND(B94="要望",L94="×"),計算!$W$6,0)))))))),"")</f>
        <v>0</v>
      </c>
      <c r="AA94" s="39">
        <f>IFERROR(IF(AND(C94="必須",M94="◎"),計算!$V$3,IF(AND(C94="必須",M94="○"),計算!$V$4,IF(AND(C94="必須",M94="△"),計算!$V$5,IF(AND(C94="必須",M94="×"),計算!$V$6,IF(AND(C94="要望",M94="◎"),計算!$W$3,IF(AND(C94="要望",M94="○"),計算!$W$4,IF(AND(C94="要望",M94="△"),計算!$W$5,IF(AND(C94="要望",M94="×"),計算!$W$6,0)))))))),"")</f>
        <v>0</v>
      </c>
      <c r="AB94" s="39">
        <f>IFERROR(IF(AND(D94="必須",N94="◎"),計算!$V$3,IF(AND(D94="必須",N94="○"),計算!$V$4,IF(AND(D94="必須",N94="△"),計算!$V$5,IF(AND(D94="必須",N94="×"),計算!$V$6,IF(AND(D94="要望",N94="◎"),計算!$W$3,IF(AND(D94="要望",N94="○"),計算!$W$4,IF(AND(D94="要望",N94="△"),計算!$W$5,IF(AND(D94="要望",N94="×"),計算!$W$6,0)))))))),"")</f>
        <v>0</v>
      </c>
      <c r="AC94" s="39">
        <f>IFERROR(IF(AND(E94="必須",O94="◎"),計算!$V$3,IF(AND(E94="必須",O94="○"),計算!$V$4,IF(AND(E94="必須",O94="△"),計算!$V$5,IF(AND(E94="必須",O94="×"),計算!$V$6,IF(AND(E94="要望",O94="◎"),計算!$W$3,IF(AND(E94="要望",O94="○"),計算!$W$4,IF(AND(E94="要望",O94="△"),計算!$W$5,IF(AND(E94="要望",O94="×"),計算!$W$6,0)))))))),"")</f>
        <v>0</v>
      </c>
      <c r="AD94" s="39">
        <f>IFERROR(IF(AND(F94="必須",P94="◎"),計算!$V$3,IF(AND(F94="必須",P94="○"),計算!$V$4,IF(AND(F94="必須",P94="△"),計算!$V$5,IF(AND(F94="必須",P94="×"),計算!$V$6,IF(AND(F94="要望",P94="◎"),計算!$W$3,IF(AND(F94="要望",P94="○"),計算!$W$4,IF(AND(F94="要望",P94="△"),計算!$W$5,IF(AND(F94="要望",P94="×"),計算!$W$6,0)))))))),"")</f>
        <v>0</v>
      </c>
      <c r="AE94" s="39">
        <f>IFERROR(IF(AND(G94="必須",Q94="◎"),計算!$V$3,IF(AND(G94="必須",Q94="○"),計算!$V$4,IF(AND(G94="必須",Q94="△"),計算!$V$5,IF(AND(G94="必須",Q94="×"),計算!$V$6,IF(AND(G94="要望",Q94="◎"),計算!$W$3,IF(AND(G94="要望",Q94="○"),計算!$W$4,IF(AND(G94="要望",Q94="△"),計算!$W$5,IF(AND(G94="要望",Q94="×"),計算!$W$6,0)))))))),"")</f>
        <v>0</v>
      </c>
      <c r="AF94" s="39">
        <f>IFERROR(IF(AND(H94="必須",R94="◎"),計算!$V$3,IF(AND(H94="必須",R94="○"),計算!$V$4,IF(AND(H94="必須",R94="△"),計算!$V$5,IF(AND(H94="必須",R94="×"),計算!$V$6,IF(AND(H94="要望",R94="◎"),計算!$W$3,IF(AND(H94="要望",R94="○"),計算!$W$4,IF(AND(H94="要望",R94="△"),計算!$W$5,IF(AND(H94="要望",R94="×"),計算!$W$6,0)))))))),"")</f>
        <v>0</v>
      </c>
      <c r="AG94" s="47">
        <f>IFERROR(IF(AND(I94="必須",S94="◎"),計算!$V$3,IF(AND(I94="必須",S94="○"),計算!$V$4,IF(AND(I94="必須",S94="△"),計算!$V$5,IF(AND(I94="必須",S94="×"),計算!$V$6,IF(AND(I94="要望",S94="◎"),計算!$W$3,IF(AND(I94="要望",S94="○"),計算!$W$4,IF(AND(I94="要望",S94="△"),計算!$W$5,IF(AND(I94="要望",S94="×"),計算!$W$6,0)))))))),"")</f>
        <v>0</v>
      </c>
      <c r="AI94" s="38"/>
      <c r="AJ94" s="38"/>
      <c r="AK94" s="38"/>
    </row>
    <row r="95" spans="1:37" x14ac:dyDescent="0.15">
      <c r="A95" s="46">
        <f>共通項目!$F96</f>
        <v>0</v>
      </c>
      <c r="B95" s="39">
        <f>予算編成!$F96</f>
        <v>0</v>
      </c>
      <c r="C95" s="39" t="str">
        <f>執行管理!$F96</f>
        <v>必須</v>
      </c>
      <c r="D95" s="39">
        <f>決算統計!$F96</f>
        <v>0</v>
      </c>
      <c r="E95" s="39">
        <f>起債管理!$F96</f>
        <v>0</v>
      </c>
      <c r="F95" s="39">
        <f>備品管理!$F96</f>
        <v>0</v>
      </c>
      <c r="G95" s="39">
        <f>業者管理!$F96</f>
        <v>0</v>
      </c>
      <c r="H95" s="39">
        <f>契約管理!$F96</f>
        <v>0</v>
      </c>
      <c r="I95" s="47">
        <f>債務負担管理!$F96</f>
        <v>0</v>
      </c>
      <c r="K95" s="46">
        <f>共通項目!$G96</f>
        <v>0</v>
      </c>
      <c r="L95" s="39">
        <f>予算編成!$G96</f>
        <v>0</v>
      </c>
      <c r="M95" s="39">
        <f>執行管理!$G96</f>
        <v>0</v>
      </c>
      <c r="N95" s="39">
        <f>決算統計!$G96</f>
        <v>0</v>
      </c>
      <c r="O95" s="39">
        <f>起債管理!$G96</f>
        <v>0</v>
      </c>
      <c r="P95" s="39">
        <f>備品管理!$G96</f>
        <v>0</v>
      </c>
      <c r="Q95" s="39">
        <f>業者管理!$G96</f>
        <v>0</v>
      </c>
      <c r="R95" s="39">
        <f>契約管理!$G96</f>
        <v>0</v>
      </c>
      <c r="S95" s="47">
        <f>債務負担管理!$G96</f>
        <v>0</v>
      </c>
      <c r="Y95" s="46">
        <f>IFERROR(IF(AND(A95="必須",K95="◎"),計算!$V$3,IF(AND(A95="必須",K95="○"),計算!$V$4,IF(AND(A95="必須",K95="△"),計算!$V$5,IF(AND(A95="必須",K95="×"),計算!$V$6,IF(AND(A95="要望",K95="◎"),計算!$W$3,IF(AND(A95="要望",K95="○"),計算!$W$4,IF(AND(A95="要望",K95="△"),計算!$W$5,IF(AND(A95="要望",K95="×"),計算!$W$6,0)))))))),"")</f>
        <v>0</v>
      </c>
      <c r="Z95" s="39">
        <f>IFERROR(IF(AND(B95="必須",L95="◎"),計算!$V$3,IF(AND(B95="必須",L95="○"),計算!$V$4,IF(AND(B95="必須",L95="△"),計算!$V$5,IF(AND(B95="必須",L95="×"),計算!$V$6,IF(AND(B95="要望",L95="◎"),計算!$W$3,IF(AND(B95="要望",L95="○"),計算!$W$4,IF(AND(B95="要望",L95="△"),計算!$W$5,IF(AND(B95="要望",L95="×"),計算!$W$6,0)))))))),"")</f>
        <v>0</v>
      </c>
      <c r="AA95" s="39">
        <f>IFERROR(IF(AND(C95="必須",M95="◎"),計算!$V$3,IF(AND(C95="必須",M95="○"),計算!$V$4,IF(AND(C95="必須",M95="△"),計算!$V$5,IF(AND(C95="必須",M95="×"),計算!$V$6,IF(AND(C95="要望",M95="◎"),計算!$W$3,IF(AND(C95="要望",M95="○"),計算!$W$4,IF(AND(C95="要望",M95="△"),計算!$W$5,IF(AND(C95="要望",M95="×"),計算!$W$6,0)))))))),"")</f>
        <v>0</v>
      </c>
      <c r="AB95" s="39">
        <f>IFERROR(IF(AND(D95="必須",N95="◎"),計算!$V$3,IF(AND(D95="必須",N95="○"),計算!$V$4,IF(AND(D95="必須",N95="△"),計算!$V$5,IF(AND(D95="必須",N95="×"),計算!$V$6,IF(AND(D95="要望",N95="◎"),計算!$W$3,IF(AND(D95="要望",N95="○"),計算!$W$4,IF(AND(D95="要望",N95="△"),計算!$W$5,IF(AND(D95="要望",N95="×"),計算!$W$6,0)))))))),"")</f>
        <v>0</v>
      </c>
      <c r="AC95" s="39">
        <f>IFERROR(IF(AND(E95="必須",O95="◎"),計算!$V$3,IF(AND(E95="必須",O95="○"),計算!$V$4,IF(AND(E95="必須",O95="△"),計算!$V$5,IF(AND(E95="必須",O95="×"),計算!$V$6,IF(AND(E95="要望",O95="◎"),計算!$W$3,IF(AND(E95="要望",O95="○"),計算!$W$4,IF(AND(E95="要望",O95="△"),計算!$W$5,IF(AND(E95="要望",O95="×"),計算!$W$6,0)))))))),"")</f>
        <v>0</v>
      </c>
      <c r="AD95" s="39">
        <f>IFERROR(IF(AND(F95="必須",P95="◎"),計算!$V$3,IF(AND(F95="必須",P95="○"),計算!$V$4,IF(AND(F95="必須",P95="△"),計算!$V$5,IF(AND(F95="必須",P95="×"),計算!$V$6,IF(AND(F95="要望",P95="◎"),計算!$W$3,IF(AND(F95="要望",P95="○"),計算!$W$4,IF(AND(F95="要望",P95="△"),計算!$W$5,IF(AND(F95="要望",P95="×"),計算!$W$6,0)))))))),"")</f>
        <v>0</v>
      </c>
      <c r="AE95" s="39">
        <f>IFERROR(IF(AND(G95="必須",Q95="◎"),計算!$V$3,IF(AND(G95="必須",Q95="○"),計算!$V$4,IF(AND(G95="必須",Q95="△"),計算!$V$5,IF(AND(G95="必須",Q95="×"),計算!$V$6,IF(AND(G95="要望",Q95="◎"),計算!$W$3,IF(AND(G95="要望",Q95="○"),計算!$W$4,IF(AND(G95="要望",Q95="△"),計算!$W$5,IF(AND(G95="要望",Q95="×"),計算!$W$6,0)))))))),"")</f>
        <v>0</v>
      </c>
      <c r="AF95" s="39">
        <f>IFERROR(IF(AND(H95="必須",R95="◎"),計算!$V$3,IF(AND(H95="必須",R95="○"),計算!$V$4,IF(AND(H95="必須",R95="△"),計算!$V$5,IF(AND(H95="必須",R95="×"),計算!$V$6,IF(AND(H95="要望",R95="◎"),計算!$W$3,IF(AND(H95="要望",R95="○"),計算!$W$4,IF(AND(H95="要望",R95="△"),計算!$W$5,IF(AND(H95="要望",R95="×"),計算!$W$6,0)))))))),"")</f>
        <v>0</v>
      </c>
      <c r="AG95" s="47">
        <f>IFERROR(IF(AND(I95="必須",S95="◎"),計算!$V$3,IF(AND(I95="必須",S95="○"),計算!$V$4,IF(AND(I95="必須",S95="△"),計算!$V$5,IF(AND(I95="必須",S95="×"),計算!$V$6,IF(AND(I95="要望",S95="◎"),計算!$W$3,IF(AND(I95="要望",S95="○"),計算!$W$4,IF(AND(I95="要望",S95="△"),計算!$W$5,IF(AND(I95="要望",S95="×"),計算!$W$6,0)))))))),"")</f>
        <v>0</v>
      </c>
      <c r="AI95" s="38"/>
      <c r="AJ95" s="38"/>
      <c r="AK95" s="38"/>
    </row>
    <row r="96" spans="1:37" x14ac:dyDescent="0.15">
      <c r="A96" s="46">
        <f>共通項目!$F97</f>
        <v>0</v>
      </c>
      <c r="B96" s="39">
        <f>予算編成!$F97</f>
        <v>0</v>
      </c>
      <c r="C96" s="39" t="str">
        <f>執行管理!$F97</f>
        <v>必須</v>
      </c>
      <c r="D96" s="39">
        <f>決算統計!$F97</f>
        <v>0</v>
      </c>
      <c r="E96" s="39">
        <f>起債管理!$F97</f>
        <v>0</v>
      </c>
      <c r="F96" s="39">
        <f>備品管理!$F97</f>
        <v>0</v>
      </c>
      <c r="G96" s="39">
        <f>業者管理!$F97</f>
        <v>0</v>
      </c>
      <c r="H96" s="39">
        <f>契約管理!$F97</f>
        <v>0</v>
      </c>
      <c r="I96" s="47">
        <f>債務負担管理!$F97</f>
        <v>0</v>
      </c>
      <c r="K96" s="46">
        <f>共通項目!$G97</f>
        <v>0</v>
      </c>
      <c r="L96" s="39">
        <f>予算編成!$G97</f>
        <v>0</v>
      </c>
      <c r="M96" s="39">
        <f>執行管理!$G97</f>
        <v>0</v>
      </c>
      <c r="N96" s="39">
        <f>決算統計!$G97</f>
        <v>0</v>
      </c>
      <c r="O96" s="39">
        <f>起債管理!$G97</f>
        <v>0</v>
      </c>
      <c r="P96" s="39">
        <f>備品管理!$G97</f>
        <v>0</v>
      </c>
      <c r="Q96" s="39">
        <f>業者管理!$G97</f>
        <v>0</v>
      </c>
      <c r="R96" s="39">
        <f>契約管理!$G97</f>
        <v>0</v>
      </c>
      <c r="S96" s="47">
        <f>債務負担管理!$G97</f>
        <v>0</v>
      </c>
      <c r="Y96" s="46">
        <f>IFERROR(IF(AND(A96="必須",K96="◎"),計算!$V$3,IF(AND(A96="必須",K96="○"),計算!$V$4,IF(AND(A96="必須",K96="△"),計算!$V$5,IF(AND(A96="必須",K96="×"),計算!$V$6,IF(AND(A96="要望",K96="◎"),計算!$W$3,IF(AND(A96="要望",K96="○"),計算!$W$4,IF(AND(A96="要望",K96="△"),計算!$W$5,IF(AND(A96="要望",K96="×"),計算!$W$6,0)))))))),"")</f>
        <v>0</v>
      </c>
      <c r="Z96" s="39">
        <f>IFERROR(IF(AND(B96="必須",L96="◎"),計算!$V$3,IF(AND(B96="必須",L96="○"),計算!$V$4,IF(AND(B96="必須",L96="△"),計算!$V$5,IF(AND(B96="必須",L96="×"),計算!$V$6,IF(AND(B96="要望",L96="◎"),計算!$W$3,IF(AND(B96="要望",L96="○"),計算!$W$4,IF(AND(B96="要望",L96="△"),計算!$W$5,IF(AND(B96="要望",L96="×"),計算!$W$6,0)))))))),"")</f>
        <v>0</v>
      </c>
      <c r="AA96" s="39">
        <f>IFERROR(IF(AND(C96="必須",M96="◎"),計算!$V$3,IF(AND(C96="必須",M96="○"),計算!$V$4,IF(AND(C96="必須",M96="△"),計算!$V$5,IF(AND(C96="必須",M96="×"),計算!$V$6,IF(AND(C96="要望",M96="◎"),計算!$W$3,IF(AND(C96="要望",M96="○"),計算!$W$4,IF(AND(C96="要望",M96="△"),計算!$W$5,IF(AND(C96="要望",M96="×"),計算!$W$6,0)))))))),"")</f>
        <v>0</v>
      </c>
      <c r="AB96" s="39">
        <f>IFERROR(IF(AND(D96="必須",N96="◎"),計算!$V$3,IF(AND(D96="必須",N96="○"),計算!$V$4,IF(AND(D96="必須",N96="△"),計算!$V$5,IF(AND(D96="必須",N96="×"),計算!$V$6,IF(AND(D96="要望",N96="◎"),計算!$W$3,IF(AND(D96="要望",N96="○"),計算!$W$4,IF(AND(D96="要望",N96="△"),計算!$W$5,IF(AND(D96="要望",N96="×"),計算!$W$6,0)))))))),"")</f>
        <v>0</v>
      </c>
      <c r="AC96" s="39">
        <f>IFERROR(IF(AND(E96="必須",O96="◎"),計算!$V$3,IF(AND(E96="必須",O96="○"),計算!$V$4,IF(AND(E96="必須",O96="△"),計算!$V$5,IF(AND(E96="必須",O96="×"),計算!$V$6,IF(AND(E96="要望",O96="◎"),計算!$W$3,IF(AND(E96="要望",O96="○"),計算!$W$4,IF(AND(E96="要望",O96="△"),計算!$W$5,IF(AND(E96="要望",O96="×"),計算!$W$6,0)))))))),"")</f>
        <v>0</v>
      </c>
      <c r="AD96" s="39">
        <f>IFERROR(IF(AND(F96="必須",P96="◎"),計算!$V$3,IF(AND(F96="必須",P96="○"),計算!$V$4,IF(AND(F96="必須",P96="△"),計算!$V$5,IF(AND(F96="必須",P96="×"),計算!$V$6,IF(AND(F96="要望",P96="◎"),計算!$W$3,IF(AND(F96="要望",P96="○"),計算!$W$4,IF(AND(F96="要望",P96="△"),計算!$W$5,IF(AND(F96="要望",P96="×"),計算!$W$6,0)))))))),"")</f>
        <v>0</v>
      </c>
      <c r="AE96" s="39">
        <f>IFERROR(IF(AND(G96="必須",Q96="◎"),計算!$V$3,IF(AND(G96="必須",Q96="○"),計算!$V$4,IF(AND(G96="必須",Q96="△"),計算!$V$5,IF(AND(G96="必須",Q96="×"),計算!$V$6,IF(AND(G96="要望",Q96="◎"),計算!$W$3,IF(AND(G96="要望",Q96="○"),計算!$W$4,IF(AND(G96="要望",Q96="△"),計算!$W$5,IF(AND(G96="要望",Q96="×"),計算!$W$6,0)))))))),"")</f>
        <v>0</v>
      </c>
      <c r="AF96" s="39">
        <f>IFERROR(IF(AND(H96="必須",R96="◎"),計算!$V$3,IF(AND(H96="必須",R96="○"),計算!$V$4,IF(AND(H96="必須",R96="△"),計算!$V$5,IF(AND(H96="必須",R96="×"),計算!$V$6,IF(AND(H96="要望",R96="◎"),計算!$W$3,IF(AND(H96="要望",R96="○"),計算!$W$4,IF(AND(H96="要望",R96="△"),計算!$W$5,IF(AND(H96="要望",R96="×"),計算!$W$6,0)))))))),"")</f>
        <v>0</v>
      </c>
      <c r="AG96" s="47">
        <f>IFERROR(IF(AND(I96="必須",S96="◎"),計算!$V$3,IF(AND(I96="必須",S96="○"),計算!$V$4,IF(AND(I96="必須",S96="△"),計算!$V$5,IF(AND(I96="必須",S96="×"),計算!$V$6,IF(AND(I96="要望",S96="◎"),計算!$W$3,IF(AND(I96="要望",S96="○"),計算!$W$4,IF(AND(I96="要望",S96="△"),計算!$W$5,IF(AND(I96="要望",S96="×"),計算!$W$6,0)))))))),"")</f>
        <v>0</v>
      </c>
      <c r="AI96" s="38"/>
      <c r="AJ96" s="38"/>
      <c r="AK96" s="38"/>
    </row>
    <row r="97" spans="1:37" x14ac:dyDescent="0.15">
      <c r="A97" s="46">
        <f>共通項目!$F98</f>
        <v>0</v>
      </c>
      <c r="B97" s="39">
        <f>予算編成!$F98</f>
        <v>0</v>
      </c>
      <c r="C97" s="39" t="str">
        <f>執行管理!$F98</f>
        <v>必須</v>
      </c>
      <c r="D97" s="39">
        <f>決算統計!$F98</f>
        <v>0</v>
      </c>
      <c r="E97" s="39">
        <f>起債管理!$F98</f>
        <v>0</v>
      </c>
      <c r="F97" s="39">
        <f>備品管理!$F98</f>
        <v>0</v>
      </c>
      <c r="G97" s="39">
        <f>業者管理!$F98</f>
        <v>0</v>
      </c>
      <c r="H97" s="39">
        <f>契約管理!$F98</f>
        <v>0</v>
      </c>
      <c r="I97" s="47">
        <f>債務負担管理!$F98</f>
        <v>0</v>
      </c>
      <c r="K97" s="46">
        <f>共通項目!$G98</f>
        <v>0</v>
      </c>
      <c r="L97" s="39">
        <f>予算編成!$G98</f>
        <v>0</v>
      </c>
      <c r="M97" s="39">
        <f>執行管理!$G98</f>
        <v>0</v>
      </c>
      <c r="N97" s="39">
        <f>決算統計!$G98</f>
        <v>0</v>
      </c>
      <c r="O97" s="39">
        <f>起債管理!$G98</f>
        <v>0</v>
      </c>
      <c r="P97" s="39">
        <f>備品管理!$G98</f>
        <v>0</v>
      </c>
      <c r="Q97" s="39">
        <f>業者管理!$G98</f>
        <v>0</v>
      </c>
      <c r="R97" s="39">
        <f>契約管理!$G98</f>
        <v>0</v>
      </c>
      <c r="S97" s="47">
        <f>債務負担管理!$G98</f>
        <v>0</v>
      </c>
      <c r="Y97" s="46">
        <f>IFERROR(IF(AND(A97="必須",K97="◎"),計算!$V$3,IF(AND(A97="必須",K97="○"),計算!$V$4,IF(AND(A97="必須",K97="△"),計算!$V$5,IF(AND(A97="必須",K97="×"),計算!$V$6,IF(AND(A97="要望",K97="◎"),計算!$W$3,IF(AND(A97="要望",K97="○"),計算!$W$4,IF(AND(A97="要望",K97="△"),計算!$W$5,IF(AND(A97="要望",K97="×"),計算!$W$6,0)))))))),"")</f>
        <v>0</v>
      </c>
      <c r="Z97" s="39">
        <f>IFERROR(IF(AND(B97="必須",L97="◎"),計算!$V$3,IF(AND(B97="必須",L97="○"),計算!$V$4,IF(AND(B97="必須",L97="△"),計算!$V$5,IF(AND(B97="必須",L97="×"),計算!$V$6,IF(AND(B97="要望",L97="◎"),計算!$W$3,IF(AND(B97="要望",L97="○"),計算!$W$4,IF(AND(B97="要望",L97="△"),計算!$W$5,IF(AND(B97="要望",L97="×"),計算!$W$6,0)))))))),"")</f>
        <v>0</v>
      </c>
      <c r="AA97" s="39">
        <f>IFERROR(IF(AND(C97="必須",M97="◎"),計算!$V$3,IF(AND(C97="必須",M97="○"),計算!$V$4,IF(AND(C97="必須",M97="△"),計算!$V$5,IF(AND(C97="必須",M97="×"),計算!$V$6,IF(AND(C97="要望",M97="◎"),計算!$W$3,IF(AND(C97="要望",M97="○"),計算!$W$4,IF(AND(C97="要望",M97="△"),計算!$W$5,IF(AND(C97="要望",M97="×"),計算!$W$6,0)))))))),"")</f>
        <v>0</v>
      </c>
      <c r="AB97" s="39">
        <f>IFERROR(IF(AND(D97="必須",N97="◎"),計算!$V$3,IF(AND(D97="必須",N97="○"),計算!$V$4,IF(AND(D97="必須",N97="△"),計算!$V$5,IF(AND(D97="必須",N97="×"),計算!$V$6,IF(AND(D97="要望",N97="◎"),計算!$W$3,IF(AND(D97="要望",N97="○"),計算!$W$4,IF(AND(D97="要望",N97="△"),計算!$W$5,IF(AND(D97="要望",N97="×"),計算!$W$6,0)))))))),"")</f>
        <v>0</v>
      </c>
      <c r="AC97" s="39">
        <f>IFERROR(IF(AND(E97="必須",O97="◎"),計算!$V$3,IF(AND(E97="必須",O97="○"),計算!$V$4,IF(AND(E97="必須",O97="△"),計算!$V$5,IF(AND(E97="必須",O97="×"),計算!$V$6,IF(AND(E97="要望",O97="◎"),計算!$W$3,IF(AND(E97="要望",O97="○"),計算!$W$4,IF(AND(E97="要望",O97="△"),計算!$W$5,IF(AND(E97="要望",O97="×"),計算!$W$6,0)))))))),"")</f>
        <v>0</v>
      </c>
      <c r="AD97" s="39">
        <f>IFERROR(IF(AND(F97="必須",P97="◎"),計算!$V$3,IF(AND(F97="必須",P97="○"),計算!$V$4,IF(AND(F97="必須",P97="△"),計算!$V$5,IF(AND(F97="必須",P97="×"),計算!$V$6,IF(AND(F97="要望",P97="◎"),計算!$W$3,IF(AND(F97="要望",P97="○"),計算!$W$4,IF(AND(F97="要望",P97="△"),計算!$W$5,IF(AND(F97="要望",P97="×"),計算!$W$6,0)))))))),"")</f>
        <v>0</v>
      </c>
      <c r="AE97" s="39">
        <f>IFERROR(IF(AND(G97="必須",Q97="◎"),計算!$V$3,IF(AND(G97="必須",Q97="○"),計算!$V$4,IF(AND(G97="必須",Q97="△"),計算!$V$5,IF(AND(G97="必須",Q97="×"),計算!$V$6,IF(AND(G97="要望",Q97="◎"),計算!$W$3,IF(AND(G97="要望",Q97="○"),計算!$W$4,IF(AND(G97="要望",Q97="△"),計算!$W$5,IF(AND(G97="要望",Q97="×"),計算!$W$6,0)))))))),"")</f>
        <v>0</v>
      </c>
      <c r="AF97" s="39">
        <f>IFERROR(IF(AND(H97="必須",R97="◎"),計算!$V$3,IF(AND(H97="必須",R97="○"),計算!$V$4,IF(AND(H97="必須",R97="△"),計算!$V$5,IF(AND(H97="必須",R97="×"),計算!$V$6,IF(AND(H97="要望",R97="◎"),計算!$W$3,IF(AND(H97="要望",R97="○"),計算!$W$4,IF(AND(H97="要望",R97="△"),計算!$W$5,IF(AND(H97="要望",R97="×"),計算!$W$6,0)))))))),"")</f>
        <v>0</v>
      </c>
      <c r="AG97" s="47">
        <f>IFERROR(IF(AND(I97="必須",S97="◎"),計算!$V$3,IF(AND(I97="必須",S97="○"),計算!$V$4,IF(AND(I97="必須",S97="△"),計算!$V$5,IF(AND(I97="必須",S97="×"),計算!$V$6,IF(AND(I97="要望",S97="◎"),計算!$W$3,IF(AND(I97="要望",S97="○"),計算!$W$4,IF(AND(I97="要望",S97="△"),計算!$W$5,IF(AND(I97="要望",S97="×"),計算!$W$6,0)))))))),"")</f>
        <v>0</v>
      </c>
      <c r="AI97" s="38"/>
      <c r="AJ97" s="38"/>
      <c r="AK97" s="38"/>
    </row>
    <row r="98" spans="1:37" x14ac:dyDescent="0.15">
      <c r="A98" s="46">
        <f>共通項目!$F99</f>
        <v>0</v>
      </c>
      <c r="B98" s="39">
        <f>予算編成!$F99</f>
        <v>0</v>
      </c>
      <c r="C98" s="39" t="str">
        <f>執行管理!$F99</f>
        <v>必須</v>
      </c>
      <c r="D98" s="39">
        <f>決算統計!$F99</f>
        <v>0</v>
      </c>
      <c r="E98" s="39">
        <f>起債管理!$F99</f>
        <v>0</v>
      </c>
      <c r="F98" s="39">
        <f>備品管理!$F99</f>
        <v>0</v>
      </c>
      <c r="G98" s="39">
        <f>業者管理!$F99</f>
        <v>0</v>
      </c>
      <c r="H98" s="39">
        <f>契約管理!$F99</f>
        <v>0</v>
      </c>
      <c r="I98" s="47">
        <f>債務負担管理!$F99</f>
        <v>0</v>
      </c>
      <c r="K98" s="46">
        <f>共通項目!$G99</f>
        <v>0</v>
      </c>
      <c r="L98" s="39">
        <f>予算編成!$G99</f>
        <v>0</v>
      </c>
      <c r="M98" s="39">
        <f>執行管理!$G99</f>
        <v>0</v>
      </c>
      <c r="N98" s="39">
        <f>決算統計!$G99</f>
        <v>0</v>
      </c>
      <c r="O98" s="39">
        <f>起債管理!$G99</f>
        <v>0</v>
      </c>
      <c r="P98" s="39">
        <f>備品管理!$G99</f>
        <v>0</v>
      </c>
      <c r="Q98" s="39">
        <f>業者管理!$G99</f>
        <v>0</v>
      </c>
      <c r="R98" s="39">
        <f>契約管理!$G99</f>
        <v>0</v>
      </c>
      <c r="S98" s="47">
        <f>債務負担管理!$G99</f>
        <v>0</v>
      </c>
      <c r="Y98" s="46">
        <f>IFERROR(IF(AND(A98="必須",K98="◎"),計算!$V$3,IF(AND(A98="必須",K98="○"),計算!$V$4,IF(AND(A98="必須",K98="△"),計算!$V$5,IF(AND(A98="必須",K98="×"),計算!$V$6,IF(AND(A98="要望",K98="◎"),計算!$W$3,IF(AND(A98="要望",K98="○"),計算!$W$4,IF(AND(A98="要望",K98="△"),計算!$W$5,IF(AND(A98="要望",K98="×"),計算!$W$6,0)))))))),"")</f>
        <v>0</v>
      </c>
      <c r="Z98" s="39">
        <f>IFERROR(IF(AND(B98="必須",L98="◎"),計算!$V$3,IF(AND(B98="必須",L98="○"),計算!$V$4,IF(AND(B98="必須",L98="△"),計算!$V$5,IF(AND(B98="必須",L98="×"),計算!$V$6,IF(AND(B98="要望",L98="◎"),計算!$W$3,IF(AND(B98="要望",L98="○"),計算!$W$4,IF(AND(B98="要望",L98="△"),計算!$W$5,IF(AND(B98="要望",L98="×"),計算!$W$6,0)))))))),"")</f>
        <v>0</v>
      </c>
      <c r="AA98" s="39">
        <f>IFERROR(IF(AND(C98="必須",M98="◎"),計算!$V$3,IF(AND(C98="必須",M98="○"),計算!$V$4,IF(AND(C98="必須",M98="△"),計算!$V$5,IF(AND(C98="必須",M98="×"),計算!$V$6,IF(AND(C98="要望",M98="◎"),計算!$W$3,IF(AND(C98="要望",M98="○"),計算!$W$4,IF(AND(C98="要望",M98="△"),計算!$W$5,IF(AND(C98="要望",M98="×"),計算!$W$6,0)))))))),"")</f>
        <v>0</v>
      </c>
      <c r="AB98" s="39">
        <f>IFERROR(IF(AND(D98="必須",N98="◎"),計算!$V$3,IF(AND(D98="必須",N98="○"),計算!$V$4,IF(AND(D98="必須",N98="△"),計算!$V$5,IF(AND(D98="必須",N98="×"),計算!$V$6,IF(AND(D98="要望",N98="◎"),計算!$W$3,IF(AND(D98="要望",N98="○"),計算!$W$4,IF(AND(D98="要望",N98="△"),計算!$W$5,IF(AND(D98="要望",N98="×"),計算!$W$6,0)))))))),"")</f>
        <v>0</v>
      </c>
      <c r="AC98" s="39">
        <f>IFERROR(IF(AND(E98="必須",O98="◎"),計算!$V$3,IF(AND(E98="必須",O98="○"),計算!$V$4,IF(AND(E98="必須",O98="△"),計算!$V$5,IF(AND(E98="必須",O98="×"),計算!$V$6,IF(AND(E98="要望",O98="◎"),計算!$W$3,IF(AND(E98="要望",O98="○"),計算!$W$4,IF(AND(E98="要望",O98="△"),計算!$W$5,IF(AND(E98="要望",O98="×"),計算!$W$6,0)))))))),"")</f>
        <v>0</v>
      </c>
      <c r="AD98" s="39">
        <f>IFERROR(IF(AND(F98="必須",P98="◎"),計算!$V$3,IF(AND(F98="必須",P98="○"),計算!$V$4,IF(AND(F98="必須",P98="△"),計算!$V$5,IF(AND(F98="必須",P98="×"),計算!$V$6,IF(AND(F98="要望",P98="◎"),計算!$W$3,IF(AND(F98="要望",P98="○"),計算!$W$4,IF(AND(F98="要望",P98="△"),計算!$W$5,IF(AND(F98="要望",P98="×"),計算!$W$6,0)))))))),"")</f>
        <v>0</v>
      </c>
      <c r="AE98" s="39">
        <f>IFERROR(IF(AND(G98="必須",Q98="◎"),計算!$V$3,IF(AND(G98="必須",Q98="○"),計算!$V$4,IF(AND(G98="必須",Q98="△"),計算!$V$5,IF(AND(G98="必須",Q98="×"),計算!$V$6,IF(AND(G98="要望",Q98="◎"),計算!$W$3,IF(AND(G98="要望",Q98="○"),計算!$W$4,IF(AND(G98="要望",Q98="△"),計算!$W$5,IF(AND(G98="要望",Q98="×"),計算!$W$6,0)))))))),"")</f>
        <v>0</v>
      </c>
      <c r="AF98" s="39">
        <f>IFERROR(IF(AND(H98="必須",R98="◎"),計算!$V$3,IF(AND(H98="必須",R98="○"),計算!$V$4,IF(AND(H98="必須",R98="△"),計算!$V$5,IF(AND(H98="必須",R98="×"),計算!$V$6,IF(AND(H98="要望",R98="◎"),計算!$W$3,IF(AND(H98="要望",R98="○"),計算!$W$4,IF(AND(H98="要望",R98="△"),計算!$W$5,IF(AND(H98="要望",R98="×"),計算!$W$6,0)))))))),"")</f>
        <v>0</v>
      </c>
      <c r="AG98" s="47">
        <f>IFERROR(IF(AND(I98="必須",S98="◎"),計算!$V$3,IF(AND(I98="必須",S98="○"),計算!$V$4,IF(AND(I98="必須",S98="△"),計算!$V$5,IF(AND(I98="必須",S98="×"),計算!$V$6,IF(AND(I98="要望",S98="◎"),計算!$W$3,IF(AND(I98="要望",S98="○"),計算!$W$4,IF(AND(I98="要望",S98="△"),計算!$W$5,IF(AND(I98="要望",S98="×"),計算!$W$6,0)))))))),"")</f>
        <v>0</v>
      </c>
      <c r="AI98" s="38"/>
      <c r="AJ98" s="38"/>
      <c r="AK98" s="38"/>
    </row>
    <row r="99" spans="1:37" x14ac:dyDescent="0.15">
      <c r="A99" s="46">
        <f>共通項目!$F100</f>
        <v>0</v>
      </c>
      <c r="B99" s="39">
        <f>予算編成!$F100</f>
        <v>0</v>
      </c>
      <c r="C99" s="39" t="str">
        <f>執行管理!$F100</f>
        <v>必須</v>
      </c>
      <c r="D99" s="39">
        <f>決算統計!$F100</f>
        <v>0</v>
      </c>
      <c r="E99" s="39">
        <f>起債管理!$F100</f>
        <v>0</v>
      </c>
      <c r="F99" s="39">
        <f>備品管理!$F100</f>
        <v>0</v>
      </c>
      <c r="G99" s="39">
        <f>業者管理!$F100</f>
        <v>0</v>
      </c>
      <c r="H99" s="39">
        <f>契約管理!$F100</f>
        <v>0</v>
      </c>
      <c r="I99" s="47">
        <f>債務負担管理!$F100</f>
        <v>0</v>
      </c>
      <c r="K99" s="46">
        <f>共通項目!$G100</f>
        <v>0</v>
      </c>
      <c r="L99" s="39">
        <f>予算編成!$G100</f>
        <v>0</v>
      </c>
      <c r="M99" s="39">
        <f>執行管理!$G100</f>
        <v>0</v>
      </c>
      <c r="N99" s="39">
        <f>決算統計!$G100</f>
        <v>0</v>
      </c>
      <c r="O99" s="39">
        <f>起債管理!$G100</f>
        <v>0</v>
      </c>
      <c r="P99" s="39">
        <f>備品管理!$G100</f>
        <v>0</v>
      </c>
      <c r="Q99" s="39">
        <f>業者管理!$G100</f>
        <v>0</v>
      </c>
      <c r="R99" s="39">
        <f>契約管理!$G100</f>
        <v>0</v>
      </c>
      <c r="S99" s="47">
        <f>債務負担管理!$G100</f>
        <v>0</v>
      </c>
      <c r="Y99" s="46">
        <f>IFERROR(IF(AND(A99="必須",K99="◎"),計算!$V$3,IF(AND(A99="必須",K99="○"),計算!$V$4,IF(AND(A99="必須",K99="△"),計算!$V$5,IF(AND(A99="必須",K99="×"),計算!$V$6,IF(AND(A99="要望",K99="◎"),計算!$W$3,IF(AND(A99="要望",K99="○"),計算!$W$4,IF(AND(A99="要望",K99="△"),計算!$W$5,IF(AND(A99="要望",K99="×"),計算!$W$6,0)))))))),"")</f>
        <v>0</v>
      </c>
      <c r="Z99" s="39">
        <f>IFERROR(IF(AND(B99="必須",L99="◎"),計算!$V$3,IF(AND(B99="必須",L99="○"),計算!$V$4,IF(AND(B99="必須",L99="△"),計算!$V$5,IF(AND(B99="必須",L99="×"),計算!$V$6,IF(AND(B99="要望",L99="◎"),計算!$W$3,IF(AND(B99="要望",L99="○"),計算!$W$4,IF(AND(B99="要望",L99="△"),計算!$W$5,IF(AND(B99="要望",L99="×"),計算!$W$6,0)))))))),"")</f>
        <v>0</v>
      </c>
      <c r="AA99" s="39">
        <f>IFERROR(IF(AND(C99="必須",M99="◎"),計算!$V$3,IF(AND(C99="必須",M99="○"),計算!$V$4,IF(AND(C99="必須",M99="△"),計算!$V$5,IF(AND(C99="必須",M99="×"),計算!$V$6,IF(AND(C99="要望",M99="◎"),計算!$W$3,IF(AND(C99="要望",M99="○"),計算!$W$4,IF(AND(C99="要望",M99="△"),計算!$W$5,IF(AND(C99="要望",M99="×"),計算!$W$6,0)))))))),"")</f>
        <v>0</v>
      </c>
      <c r="AB99" s="39">
        <f>IFERROR(IF(AND(D99="必須",N99="◎"),計算!$V$3,IF(AND(D99="必須",N99="○"),計算!$V$4,IF(AND(D99="必須",N99="△"),計算!$V$5,IF(AND(D99="必須",N99="×"),計算!$V$6,IF(AND(D99="要望",N99="◎"),計算!$W$3,IF(AND(D99="要望",N99="○"),計算!$W$4,IF(AND(D99="要望",N99="△"),計算!$W$5,IF(AND(D99="要望",N99="×"),計算!$W$6,0)))))))),"")</f>
        <v>0</v>
      </c>
      <c r="AC99" s="39">
        <f>IFERROR(IF(AND(E99="必須",O99="◎"),計算!$V$3,IF(AND(E99="必須",O99="○"),計算!$V$4,IF(AND(E99="必須",O99="△"),計算!$V$5,IF(AND(E99="必須",O99="×"),計算!$V$6,IF(AND(E99="要望",O99="◎"),計算!$W$3,IF(AND(E99="要望",O99="○"),計算!$W$4,IF(AND(E99="要望",O99="△"),計算!$W$5,IF(AND(E99="要望",O99="×"),計算!$W$6,0)))))))),"")</f>
        <v>0</v>
      </c>
      <c r="AD99" s="39">
        <f>IFERROR(IF(AND(F99="必須",P99="◎"),計算!$V$3,IF(AND(F99="必須",P99="○"),計算!$V$4,IF(AND(F99="必須",P99="△"),計算!$V$5,IF(AND(F99="必須",P99="×"),計算!$V$6,IF(AND(F99="要望",P99="◎"),計算!$W$3,IF(AND(F99="要望",P99="○"),計算!$W$4,IF(AND(F99="要望",P99="△"),計算!$W$5,IF(AND(F99="要望",P99="×"),計算!$W$6,0)))))))),"")</f>
        <v>0</v>
      </c>
      <c r="AE99" s="39">
        <f>IFERROR(IF(AND(G99="必須",Q99="◎"),計算!$V$3,IF(AND(G99="必須",Q99="○"),計算!$V$4,IF(AND(G99="必須",Q99="△"),計算!$V$5,IF(AND(G99="必須",Q99="×"),計算!$V$6,IF(AND(G99="要望",Q99="◎"),計算!$W$3,IF(AND(G99="要望",Q99="○"),計算!$W$4,IF(AND(G99="要望",Q99="△"),計算!$W$5,IF(AND(G99="要望",Q99="×"),計算!$W$6,0)))))))),"")</f>
        <v>0</v>
      </c>
      <c r="AF99" s="39">
        <f>IFERROR(IF(AND(H99="必須",R99="◎"),計算!$V$3,IF(AND(H99="必須",R99="○"),計算!$V$4,IF(AND(H99="必須",R99="△"),計算!$V$5,IF(AND(H99="必須",R99="×"),計算!$V$6,IF(AND(H99="要望",R99="◎"),計算!$W$3,IF(AND(H99="要望",R99="○"),計算!$W$4,IF(AND(H99="要望",R99="△"),計算!$W$5,IF(AND(H99="要望",R99="×"),計算!$W$6,0)))))))),"")</f>
        <v>0</v>
      </c>
      <c r="AG99" s="47">
        <f>IFERROR(IF(AND(I99="必須",S99="◎"),計算!$V$3,IF(AND(I99="必須",S99="○"),計算!$V$4,IF(AND(I99="必須",S99="△"),計算!$V$5,IF(AND(I99="必須",S99="×"),計算!$V$6,IF(AND(I99="要望",S99="◎"),計算!$W$3,IF(AND(I99="要望",S99="○"),計算!$W$4,IF(AND(I99="要望",S99="△"),計算!$W$5,IF(AND(I99="要望",S99="×"),計算!$W$6,0)))))))),"")</f>
        <v>0</v>
      </c>
      <c r="AI99" s="38"/>
      <c r="AJ99" s="38"/>
      <c r="AK99" s="38"/>
    </row>
    <row r="100" spans="1:37" x14ac:dyDescent="0.15">
      <c r="A100" s="46">
        <f>共通項目!$F101</f>
        <v>0</v>
      </c>
      <c r="B100" s="39">
        <f>予算編成!$F101</f>
        <v>0</v>
      </c>
      <c r="C100" s="39" t="str">
        <f>執行管理!$F101</f>
        <v>必須</v>
      </c>
      <c r="D100" s="39">
        <f>決算統計!$F101</f>
        <v>0</v>
      </c>
      <c r="E100" s="39">
        <f>起債管理!$F101</f>
        <v>0</v>
      </c>
      <c r="F100" s="39">
        <f>備品管理!$F101</f>
        <v>0</v>
      </c>
      <c r="G100" s="39">
        <f>業者管理!$F101</f>
        <v>0</v>
      </c>
      <c r="H100" s="39">
        <f>契約管理!$F101</f>
        <v>0</v>
      </c>
      <c r="I100" s="47">
        <f>債務負担管理!$F101</f>
        <v>0</v>
      </c>
      <c r="K100" s="46">
        <f>共通項目!$G101</f>
        <v>0</v>
      </c>
      <c r="L100" s="39">
        <f>予算編成!$G101</f>
        <v>0</v>
      </c>
      <c r="M100" s="39">
        <f>執行管理!$G101</f>
        <v>0</v>
      </c>
      <c r="N100" s="39">
        <f>決算統計!$G101</f>
        <v>0</v>
      </c>
      <c r="O100" s="39">
        <f>起債管理!$G101</f>
        <v>0</v>
      </c>
      <c r="P100" s="39">
        <f>備品管理!$G101</f>
        <v>0</v>
      </c>
      <c r="Q100" s="39">
        <f>業者管理!$G101</f>
        <v>0</v>
      </c>
      <c r="R100" s="39">
        <f>契約管理!$G101</f>
        <v>0</v>
      </c>
      <c r="S100" s="47">
        <f>債務負担管理!$G101</f>
        <v>0</v>
      </c>
      <c r="Y100" s="46">
        <f>IFERROR(IF(AND(A100="必須",K100="◎"),計算!$V$3,IF(AND(A100="必須",K100="○"),計算!$V$4,IF(AND(A100="必須",K100="△"),計算!$V$5,IF(AND(A100="必須",K100="×"),計算!$V$6,IF(AND(A100="要望",K100="◎"),計算!$W$3,IF(AND(A100="要望",K100="○"),計算!$W$4,IF(AND(A100="要望",K100="△"),計算!$W$5,IF(AND(A100="要望",K100="×"),計算!$W$6,0)))))))),"")</f>
        <v>0</v>
      </c>
      <c r="Z100" s="39">
        <f>IFERROR(IF(AND(B100="必須",L100="◎"),計算!$V$3,IF(AND(B100="必須",L100="○"),計算!$V$4,IF(AND(B100="必須",L100="△"),計算!$V$5,IF(AND(B100="必須",L100="×"),計算!$V$6,IF(AND(B100="要望",L100="◎"),計算!$W$3,IF(AND(B100="要望",L100="○"),計算!$W$4,IF(AND(B100="要望",L100="△"),計算!$W$5,IF(AND(B100="要望",L100="×"),計算!$W$6,0)))))))),"")</f>
        <v>0</v>
      </c>
      <c r="AA100" s="39">
        <f>IFERROR(IF(AND(C100="必須",M100="◎"),計算!$V$3,IF(AND(C100="必須",M100="○"),計算!$V$4,IF(AND(C100="必須",M100="△"),計算!$V$5,IF(AND(C100="必須",M100="×"),計算!$V$6,IF(AND(C100="要望",M100="◎"),計算!$W$3,IF(AND(C100="要望",M100="○"),計算!$W$4,IF(AND(C100="要望",M100="△"),計算!$W$5,IF(AND(C100="要望",M100="×"),計算!$W$6,0)))))))),"")</f>
        <v>0</v>
      </c>
      <c r="AB100" s="39">
        <f>IFERROR(IF(AND(D100="必須",N100="◎"),計算!$V$3,IF(AND(D100="必須",N100="○"),計算!$V$4,IF(AND(D100="必須",N100="△"),計算!$V$5,IF(AND(D100="必須",N100="×"),計算!$V$6,IF(AND(D100="要望",N100="◎"),計算!$W$3,IF(AND(D100="要望",N100="○"),計算!$W$4,IF(AND(D100="要望",N100="△"),計算!$W$5,IF(AND(D100="要望",N100="×"),計算!$W$6,0)))))))),"")</f>
        <v>0</v>
      </c>
      <c r="AC100" s="39">
        <f>IFERROR(IF(AND(E100="必須",O100="◎"),計算!$V$3,IF(AND(E100="必須",O100="○"),計算!$V$4,IF(AND(E100="必須",O100="△"),計算!$V$5,IF(AND(E100="必須",O100="×"),計算!$V$6,IF(AND(E100="要望",O100="◎"),計算!$W$3,IF(AND(E100="要望",O100="○"),計算!$W$4,IF(AND(E100="要望",O100="△"),計算!$W$5,IF(AND(E100="要望",O100="×"),計算!$W$6,0)))))))),"")</f>
        <v>0</v>
      </c>
      <c r="AD100" s="39">
        <f>IFERROR(IF(AND(F100="必須",P100="◎"),計算!$V$3,IF(AND(F100="必須",P100="○"),計算!$V$4,IF(AND(F100="必須",P100="△"),計算!$V$5,IF(AND(F100="必須",P100="×"),計算!$V$6,IF(AND(F100="要望",P100="◎"),計算!$W$3,IF(AND(F100="要望",P100="○"),計算!$W$4,IF(AND(F100="要望",P100="△"),計算!$W$5,IF(AND(F100="要望",P100="×"),計算!$W$6,0)))))))),"")</f>
        <v>0</v>
      </c>
      <c r="AE100" s="39">
        <f>IFERROR(IF(AND(G100="必須",Q100="◎"),計算!$V$3,IF(AND(G100="必須",Q100="○"),計算!$V$4,IF(AND(G100="必須",Q100="△"),計算!$V$5,IF(AND(G100="必須",Q100="×"),計算!$V$6,IF(AND(G100="要望",Q100="◎"),計算!$W$3,IF(AND(G100="要望",Q100="○"),計算!$W$4,IF(AND(G100="要望",Q100="△"),計算!$W$5,IF(AND(G100="要望",Q100="×"),計算!$W$6,0)))))))),"")</f>
        <v>0</v>
      </c>
      <c r="AF100" s="39">
        <f>IFERROR(IF(AND(H100="必須",R100="◎"),計算!$V$3,IF(AND(H100="必須",R100="○"),計算!$V$4,IF(AND(H100="必須",R100="△"),計算!$V$5,IF(AND(H100="必須",R100="×"),計算!$V$6,IF(AND(H100="要望",R100="◎"),計算!$W$3,IF(AND(H100="要望",R100="○"),計算!$W$4,IF(AND(H100="要望",R100="△"),計算!$W$5,IF(AND(H100="要望",R100="×"),計算!$W$6,0)))))))),"")</f>
        <v>0</v>
      </c>
      <c r="AG100" s="47">
        <f>IFERROR(IF(AND(I100="必須",S100="◎"),計算!$V$3,IF(AND(I100="必須",S100="○"),計算!$V$4,IF(AND(I100="必須",S100="△"),計算!$V$5,IF(AND(I100="必須",S100="×"),計算!$V$6,IF(AND(I100="要望",S100="◎"),計算!$W$3,IF(AND(I100="要望",S100="○"),計算!$W$4,IF(AND(I100="要望",S100="△"),計算!$W$5,IF(AND(I100="要望",S100="×"),計算!$W$6,0)))))))),"")</f>
        <v>0</v>
      </c>
      <c r="AI100" s="38"/>
      <c r="AJ100" s="38"/>
      <c r="AK100" s="38"/>
    </row>
    <row r="101" spans="1:37" x14ac:dyDescent="0.15">
      <c r="A101" s="46">
        <f>共通項目!$F102</f>
        <v>0</v>
      </c>
      <c r="B101" s="39">
        <f>予算編成!$F102</f>
        <v>0</v>
      </c>
      <c r="C101" s="39" t="str">
        <f>執行管理!$F102</f>
        <v>必須</v>
      </c>
      <c r="D101" s="39">
        <f>決算統計!$F102</f>
        <v>0</v>
      </c>
      <c r="E101" s="39">
        <f>起債管理!$F102</f>
        <v>0</v>
      </c>
      <c r="F101" s="39">
        <f>備品管理!$F102</f>
        <v>0</v>
      </c>
      <c r="G101" s="39">
        <f>業者管理!$F102</f>
        <v>0</v>
      </c>
      <c r="H101" s="39">
        <f>契約管理!$F102</f>
        <v>0</v>
      </c>
      <c r="I101" s="47">
        <f>債務負担管理!$F102</f>
        <v>0</v>
      </c>
      <c r="K101" s="46">
        <f>共通項目!$G102</f>
        <v>0</v>
      </c>
      <c r="L101" s="39">
        <f>予算編成!$G102</f>
        <v>0</v>
      </c>
      <c r="M101" s="39">
        <f>執行管理!$G102</f>
        <v>0</v>
      </c>
      <c r="N101" s="39">
        <f>決算統計!$G102</f>
        <v>0</v>
      </c>
      <c r="O101" s="39">
        <f>起債管理!$G102</f>
        <v>0</v>
      </c>
      <c r="P101" s="39">
        <f>備品管理!$G102</f>
        <v>0</v>
      </c>
      <c r="Q101" s="39">
        <f>業者管理!$G102</f>
        <v>0</v>
      </c>
      <c r="R101" s="39">
        <f>契約管理!$G102</f>
        <v>0</v>
      </c>
      <c r="S101" s="47">
        <f>債務負担管理!$G102</f>
        <v>0</v>
      </c>
      <c r="Y101" s="46">
        <f>IFERROR(IF(AND(A101="必須",K101="◎"),計算!$V$3,IF(AND(A101="必須",K101="○"),計算!$V$4,IF(AND(A101="必須",K101="△"),計算!$V$5,IF(AND(A101="必須",K101="×"),計算!$V$6,IF(AND(A101="要望",K101="◎"),計算!$W$3,IF(AND(A101="要望",K101="○"),計算!$W$4,IF(AND(A101="要望",K101="△"),計算!$W$5,IF(AND(A101="要望",K101="×"),計算!$W$6,0)))))))),"")</f>
        <v>0</v>
      </c>
      <c r="Z101" s="39">
        <f>IFERROR(IF(AND(B101="必須",L101="◎"),計算!$V$3,IF(AND(B101="必須",L101="○"),計算!$V$4,IF(AND(B101="必須",L101="△"),計算!$V$5,IF(AND(B101="必須",L101="×"),計算!$V$6,IF(AND(B101="要望",L101="◎"),計算!$W$3,IF(AND(B101="要望",L101="○"),計算!$W$4,IF(AND(B101="要望",L101="△"),計算!$W$5,IF(AND(B101="要望",L101="×"),計算!$W$6,0)))))))),"")</f>
        <v>0</v>
      </c>
      <c r="AA101" s="39">
        <f>IFERROR(IF(AND(C101="必須",M101="◎"),計算!$V$3,IF(AND(C101="必須",M101="○"),計算!$V$4,IF(AND(C101="必須",M101="△"),計算!$V$5,IF(AND(C101="必須",M101="×"),計算!$V$6,IF(AND(C101="要望",M101="◎"),計算!$W$3,IF(AND(C101="要望",M101="○"),計算!$W$4,IF(AND(C101="要望",M101="△"),計算!$W$5,IF(AND(C101="要望",M101="×"),計算!$W$6,0)))))))),"")</f>
        <v>0</v>
      </c>
      <c r="AB101" s="39">
        <f>IFERROR(IF(AND(D101="必須",N101="◎"),計算!$V$3,IF(AND(D101="必須",N101="○"),計算!$V$4,IF(AND(D101="必須",N101="△"),計算!$V$5,IF(AND(D101="必須",N101="×"),計算!$V$6,IF(AND(D101="要望",N101="◎"),計算!$W$3,IF(AND(D101="要望",N101="○"),計算!$W$4,IF(AND(D101="要望",N101="△"),計算!$W$5,IF(AND(D101="要望",N101="×"),計算!$W$6,0)))))))),"")</f>
        <v>0</v>
      </c>
      <c r="AC101" s="39">
        <f>IFERROR(IF(AND(E101="必須",O101="◎"),計算!$V$3,IF(AND(E101="必須",O101="○"),計算!$V$4,IF(AND(E101="必須",O101="△"),計算!$V$5,IF(AND(E101="必須",O101="×"),計算!$V$6,IF(AND(E101="要望",O101="◎"),計算!$W$3,IF(AND(E101="要望",O101="○"),計算!$W$4,IF(AND(E101="要望",O101="△"),計算!$W$5,IF(AND(E101="要望",O101="×"),計算!$W$6,0)))))))),"")</f>
        <v>0</v>
      </c>
      <c r="AD101" s="39">
        <f>IFERROR(IF(AND(F101="必須",P101="◎"),計算!$V$3,IF(AND(F101="必須",P101="○"),計算!$V$4,IF(AND(F101="必須",P101="△"),計算!$V$5,IF(AND(F101="必須",P101="×"),計算!$V$6,IF(AND(F101="要望",P101="◎"),計算!$W$3,IF(AND(F101="要望",P101="○"),計算!$W$4,IF(AND(F101="要望",P101="△"),計算!$W$5,IF(AND(F101="要望",P101="×"),計算!$W$6,0)))))))),"")</f>
        <v>0</v>
      </c>
      <c r="AE101" s="39">
        <f>IFERROR(IF(AND(G101="必須",Q101="◎"),計算!$V$3,IF(AND(G101="必須",Q101="○"),計算!$V$4,IF(AND(G101="必須",Q101="△"),計算!$V$5,IF(AND(G101="必須",Q101="×"),計算!$V$6,IF(AND(G101="要望",Q101="◎"),計算!$W$3,IF(AND(G101="要望",Q101="○"),計算!$W$4,IF(AND(G101="要望",Q101="△"),計算!$W$5,IF(AND(G101="要望",Q101="×"),計算!$W$6,0)))))))),"")</f>
        <v>0</v>
      </c>
      <c r="AF101" s="39">
        <f>IFERROR(IF(AND(H101="必須",R101="◎"),計算!$V$3,IF(AND(H101="必須",R101="○"),計算!$V$4,IF(AND(H101="必須",R101="△"),計算!$V$5,IF(AND(H101="必須",R101="×"),計算!$V$6,IF(AND(H101="要望",R101="◎"),計算!$W$3,IF(AND(H101="要望",R101="○"),計算!$W$4,IF(AND(H101="要望",R101="△"),計算!$W$5,IF(AND(H101="要望",R101="×"),計算!$W$6,0)))))))),"")</f>
        <v>0</v>
      </c>
      <c r="AG101" s="47">
        <f>IFERROR(IF(AND(I101="必須",S101="◎"),計算!$V$3,IF(AND(I101="必須",S101="○"),計算!$V$4,IF(AND(I101="必須",S101="△"),計算!$V$5,IF(AND(I101="必須",S101="×"),計算!$V$6,IF(AND(I101="要望",S101="◎"),計算!$W$3,IF(AND(I101="要望",S101="○"),計算!$W$4,IF(AND(I101="要望",S101="△"),計算!$W$5,IF(AND(I101="要望",S101="×"),計算!$W$6,0)))))))),"")</f>
        <v>0</v>
      </c>
      <c r="AI101" s="38"/>
      <c r="AJ101" s="38"/>
      <c r="AK101" s="38"/>
    </row>
    <row r="102" spans="1:37" x14ac:dyDescent="0.15">
      <c r="A102" s="46">
        <f>共通項目!$F103</f>
        <v>0</v>
      </c>
      <c r="B102" s="39">
        <f>予算編成!$F103</f>
        <v>0</v>
      </c>
      <c r="C102" s="39" t="str">
        <f>執行管理!$F103</f>
        <v>必須</v>
      </c>
      <c r="D102" s="39">
        <f>決算統計!$F103</f>
        <v>0</v>
      </c>
      <c r="E102" s="39">
        <f>起債管理!$F103</f>
        <v>0</v>
      </c>
      <c r="F102" s="39">
        <f>備品管理!$F103</f>
        <v>0</v>
      </c>
      <c r="G102" s="39">
        <f>業者管理!$F103</f>
        <v>0</v>
      </c>
      <c r="H102" s="39">
        <f>契約管理!$F103</f>
        <v>0</v>
      </c>
      <c r="I102" s="47">
        <f>債務負担管理!$F103</f>
        <v>0</v>
      </c>
      <c r="K102" s="46">
        <f>共通項目!$G103</f>
        <v>0</v>
      </c>
      <c r="L102" s="39">
        <f>予算編成!$G103</f>
        <v>0</v>
      </c>
      <c r="M102" s="39">
        <f>執行管理!$G103</f>
        <v>0</v>
      </c>
      <c r="N102" s="39">
        <f>決算統計!$G103</f>
        <v>0</v>
      </c>
      <c r="O102" s="39">
        <f>起債管理!$G103</f>
        <v>0</v>
      </c>
      <c r="P102" s="39">
        <f>備品管理!$G103</f>
        <v>0</v>
      </c>
      <c r="Q102" s="39">
        <f>業者管理!$G103</f>
        <v>0</v>
      </c>
      <c r="R102" s="39">
        <f>契約管理!$G103</f>
        <v>0</v>
      </c>
      <c r="S102" s="47">
        <f>債務負担管理!$G103</f>
        <v>0</v>
      </c>
      <c r="Y102" s="46">
        <f>IFERROR(IF(AND(A102="必須",K102="◎"),計算!$V$3,IF(AND(A102="必須",K102="○"),計算!$V$4,IF(AND(A102="必須",K102="△"),計算!$V$5,IF(AND(A102="必須",K102="×"),計算!$V$6,IF(AND(A102="要望",K102="◎"),計算!$W$3,IF(AND(A102="要望",K102="○"),計算!$W$4,IF(AND(A102="要望",K102="△"),計算!$W$5,IF(AND(A102="要望",K102="×"),計算!$W$6,0)))))))),"")</f>
        <v>0</v>
      </c>
      <c r="Z102" s="39">
        <f>IFERROR(IF(AND(B102="必須",L102="◎"),計算!$V$3,IF(AND(B102="必須",L102="○"),計算!$V$4,IF(AND(B102="必須",L102="△"),計算!$V$5,IF(AND(B102="必須",L102="×"),計算!$V$6,IF(AND(B102="要望",L102="◎"),計算!$W$3,IF(AND(B102="要望",L102="○"),計算!$W$4,IF(AND(B102="要望",L102="△"),計算!$W$5,IF(AND(B102="要望",L102="×"),計算!$W$6,0)))))))),"")</f>
        <v>0</v>
      </c>
      <c r="AA102" s="39">
        <f>IFERROR(IF(AND(C102="必須",M102="◎"),計算!$V$3,IF(AND(C102="必須",M102="○"),計算!$V$4,IF(AND(C102="必須",M102="△"),計算!$V$5,IF(AND(C102="必須",M102="×"),計算!$V$6,IF(AND(C102="要望",M102="◎"),計算!$W$3,IF(AND(C102="要望",M102="○"),計算!$W$4,IF(AND(C102="要望",M102="△"),計算!$W$5,IF(AND(C102="要望",M102="×"),計算!$W$6,0)))))))),"")</f>
        <v>0</v>
      </c>
      <c r="AB102" s="39">
        <f>IFERROR(IF(AND(D102="必須",N102="◎"),計算!$V$3,IF(AND(D102="必須",N102="○"),計算!$V$4,IF(AND(D102="必須",N102="△"),計算!$V$5,IF(AND(D102="必須",N102="×"),計算!$V$6,IF(AND(D102="要望",N102="◎"),計算!$W$3,IF(AND(D102="要望",N102="○"),計算!$W$4,IF(AND(D102="要望",N102="△"),計算!$W$5,IF(AND(D102="要望",N102="×"),計算!$W$6,0)))))))),"")</f>
        <v>0</v>
      </c>
      <c r="AC102" s="39">
        <f>IFERROR(IF(AND(E102="必須",O102="◎"),計算!$V$3,IF(AND(E102="必須",O102="○"),計算!$V$4,IF(AND(E102="必須",O102="△"),計算!$V$5,IF(AND(E102="必須",O102="×"),計算!$V$6,IF(AND(E102="要望",O102="◎"),計算!$W$3,IF(AND(E102="要望",O102="○"),計算!$W$4,IF(AND(E102="要望",O102="△"),計算!$W$5,IF(AND(E102="要望",O102="×"),計算!$W$6,0)))))))),"")</f>
        <v>0</v>
      </c>
      <c r="AD102" s="39">
        <f>IFERROR(IF(AND(F102="必須",P102="◎"),計算!$V$3,IF(AND(F102="必須",P102="○"),計算!$V$4,IF(AND(F102="必須",P102="△"),計算!$V$5,IF(AND(F102="必須",P102="×"),計算!$V$6,IF(AND(F102="要望",P102="◎"),計算!$W$3,IF(AND(F102="要望",P102="○"),計算!$W$4,IF(AND(F102="要望",P102="△"),計算!$W$5,IF(AND(F102="要望",P102="×"),計算!$W$6,0)))))))),"")</f>
        <v>0</v>
      </c>
      <c r="AE102" s="39">
        <f>IFERROR(IF(AND(G102="必須",Q102="◎"),計算!$V$3,IF(AND(G102="必須",Q102="○"),計算!$V$4,IF(AND(G102="必須",Q102="△"),計算!$V$5,IF(AND(G102="必須",Q102="×"),計算!$V$6,IF(AND(G102="要望",Q102="◎"),計算!$W$3,IF(AND(G102="要望",Q102="○"),計算!$W$4,IF(AND(G102="要望",Q102="△"),計算!$W$5,IF(AND(G102="要望",Q102="×"),計算!$W$6,0)))))))),"")</f>
        <v>0</v>
      </c>
      <c r="AF102" s="39">
        <f>IFERROR(IF(AND(H102="必須",R102="◎"),計算!$V$3,IF(AND(H102="必須",R102="○"),計算!$V$4,IF(AND(H102="必須",R102="△"),計算!$V$5,IF(AND(H102="必須",R102="×"),計算!$V$6,IF(AND(H102="要望",R102="◎"),計算!$W$3,IF(AND(H102="要望",R102="○"),計算!$W$4,IF(AND(H102="要望",R102="△"),計算!$W$5,IF(AND(H102="要望",R102="×"),計算!$W$6,0)))))))),"")</f>
        <v>0</v>
      </c>
      <c r="AG102" s="47">
        <f>IFERROR(IF(AND(I102="必須",S102="◎"),計算!$V$3,IF(AND(I102="必須",S102="○"),計算!$V$4,IF(AND(I102="必須",S102="△"),計算!$V$5,IF(AND(I102="必須",S102="×"),計算!$V$6,IF(AND(I102="要望",S102="◎"),計算!$W$3,IF(AND(I102="要望",S102="○"),計算!$W$4,IF(AND(I102="要望",S102="△"),計算!$W$5,IF(AND(I102="要望",S102="×"),計算!$W$6,0)))))))),"")</f>
        <v>0</v>
      </c>
      <c r="AI102" s="38"/>
      <c r="AJ102" s="38"/>
      <c r="AK102" s="38"/>
    </row>
    <row r="103" spans="1:37" x14ac:dyDescent="0.15">
      <c r="A103" s="46">
        <f>共通項目!$F104</f>
        <v>0</v>
      </c>
      <c r="B103" s="39">
        <f>予算編成!$F104</f>
        <v>0</v>
      </c>
      <c r="C103" s="39" t="str">
        <f>執行管理!$F104</f>
        <v>必須</v>
      </c>
      <c r="D103" s="39">
        <f>決算統計!$F104</f>
        <v>0</v>
      </c>
      <c r="E103" s="39">
        <f>起債管理!$F104</f>
        <v>0</v>
      </c>
      <c r="F103" s="39">
        <f>備品管理!$F104</f>
        <v>0</v>
      </c>
      <c r="G103" s="39">
        <f>業者管理!$F104</f>
        <v>0</v>
      </c>
      <c r="H103" s="39">
        <f>契約管理!$F104</f>
        <v>0</v>
      </c>
      <c r="I103" s="47">
        <f>債務負担管理!$F104</f>
        <v>0</v>
      </c>
      <c r="K103" s="46">
        <f>共通項目!$G104</f>
        <v>0</v>
      </c>
      <c r="L103" s="39">
        <f>予算編成!$G104</f>
        <v>0</v>
      </c>
      <c r="M103" s="39">
        <f>執行管理!$G104</f>
        <v>0</v>
      </c>
      <c r="N103" s="39">
        <f>決算統計!$G104</f>
        <v>0</v>
      </c>
      <c r="O103" s="39">
        <f>起債管理!$G104</f>
        <v>0</v>
      </c>
      <c r="P103" s="39">
        <f>備品管理!$G104</f>
        <v>0</v>
      </c>
      <c r="Q103" s="39">
        <f>業者管理!$G104</f>
        <v>0</v>
      </c>
      <c r="R103" s="39">
        <f>契約管理!$G104</f>
        <v>0</v>
      </c>
      <c r="S103" s="47">
        <f>債務負担管理!$G104</f>
        <v>0</v>
      </c>
      <c r="Y103" s="46">
        <f>IFERROR(IF(AND(A103="必須",K103="◎"),計算!$V$3,IF(AND(A103="必須",K103="○"),計算!$V$4,IF(AND(A103="必須",K103="△"),計算!$V$5,IF(AND(A103="必須",K103="×"),計算!$V$6,IF(AND(A103="要望",K103="◎"),計算!$W$3,IF(AND(A103="要望",K103="○"),計算!$W$4,IF(AND(A103="要望",K103="△"),計算!$W$5,IF(AND(A103="要望",K103="×"),計算!$W$6,0)))))))),"")</f>
        <v>0</v>
      </c>
      <c r="Z103" s="39">
        <f>IFERROR(IF(AND(B103="必須",L103="◎"),計算!$V$3,IF(AND(B103="必須",L103="○"),計算!$V$4,IF(AND(B103="必須",L103="△"),計算!$V$5,IF(AND(B103="必須",L103="×"),計算!$V$6,IF(AND(B103="要望",L103="◎"),計算!$W$3,IF(AND(B103="要望",L103="○"),計算!$W$4,IF(AND(B103="要望",L103="△"),計算!$W$5,IF(AND(B103="要望",L103="×"),計算!$W$6,0)))))))),"")</f>
        <v>0</v>
      </c>
      <c r="AA103" s="39">
        <f>IFERROR(IF(AND(C103="必須",M103="◎"),計算!$V$3,IF(AND(C103="必須",M103="○"),計算!$V$4,IF(AND(C103="必須",M103="△"),計算!$V$5,IF(AND(C103="必須",M103="×"),計算!$V$6,IF(AND(C103="要望",M103="◎"),計算!$W$3,IF(AND(C103="要望",M103="○"),計算!$W$4,IF(AND(C103="要望",M103="△"),計算!$W$5,IF(AND(C103="要望",M103="×"),計算!$W$6,0)))))))),"")</f>
        <v>0</v>
      </c>
      <c r="AB103" s="39">
        <f>IFERROR(IF(AND(D103="必須",N103="◎"),計算!$V$3,IF(AND(D103="必須",N103="○"),計算!$V$4,IF(AND(D103="必須",N103="△"),計算!$V$5,IF(AND(D103="必須",N103="×"),計算!$V$6,IF(AND(D103="要望",N103="◎"),計算!$W$3,IF(AND(D103="要望",N103="○"),計算!$W$4,IF(AND(D103="要望",N103="△"),計算!$W$5,IF(AND(D103="要望",N103="×"),計算!$W$6,0)))))))),"")</f>
        <v>0</v>
      </c>
      <c r="AC103" s="39">
        <f>IFERROR(IF(AND(E103="必須",O103="◎"),計算!$V$3,IF(AND(E103="必須",O103="○"),計算!$V$4,IF(AND(E103="必須",O103="△"),計算!$V$5,IF(AND(E103="必須",O103="×"),計算!$V$6,IF(AND(E103="要望",O103="◎"),計算!$W$3,IF(AND(E103="要望",O103="○"),計算!$W$4,IF(AND(E103="要望",O103="△"),計算!$W$5,IF(AND(E103="要望",O103="×"),計算!$W$6,0)))))))),"")</f>
        <v>0</v>
      </c>
      <c r="AD103" s="39">
        <f>IFERROR(IF(AND(F103="必須",P103="◎"),計算!$V$3,IF(AND(F103="必須",P103="○"),計算!$V$4,IF(AND(F103="必須",P103="△"),計算!$V$5,IF(AND(F103="必須",P103="×"),計算!$V$6,IF(AND(F103="要望",P103="◎"),計算!$W$3,IF(AND(F103="要望",P103="○"),計算!$W$4,IF(AND(F103="要望",P103="△"),計算!$W$5,IF(AND(F103="要望",P103="×"),計算!$W$6,0)))))))),"")</f>
        <v>0</v>
      </c>
      <c r="AE103" s="39">
        <f>IFERROR(IF(AND(G103="必須",Q103="◎"),計算!$V$3,IF(AND(G103="必須",Q103="○"),計算!$V$4,IF(AND(G103="必須",Q103="△"),計算!$V$5,IF(AND(G103="必須",Q103="×"),計算!$V$6,IF(AND(G103="要望",Q103="◎"),計算!$W$3,IF(AND(G103="要望",Q103="○"),計算!$W$4,IF(AND(G103="要望",Q103="△"),計算!$W$5,IF(AND(G103="要望",Q103="×"),計算!$W$6,0)))))))),"")</f>
        <v>0</v>
      </c>
      <c r="AF103" s="39">
        <f>IFERROR(IF(AND(H103="必須",R103="◎"),計算!$V$3,IF(AND(H103="必須",R103="○"),計算!$V$4,IF(AND(H103="必須",R103="△"),計算!$V$5,IF(AND(H103="必須",R103="×"),計算!$V$6,IF(AND(H103="要望",R103="◎"),計算!$W$3,IF(AND(H103="要望",R103="○"),計算!$W$4,IF(AND(H103="要望",R103="△"),計算!$W$5,IF(AND(H103="要望",R103="×"),計算!$W$6,0)))))))),"")</f>
        <v>0</v>
      </c>
      <c r="AG103" s="47">
        <f>IFERROR(IF(AND(I103="必須",S103="◎"),計算!$V$3,IF(AND(I103="必須",S103="○"),計算!$V$4,IF(AND(I103="必須",S103="△"),計算!$V$5,IF(AND(I103="必須",S103="×"),計算!$V$6,IF(AND(I103="要望",S103="◎"),計算!$W$3,IF(AND(I103="要望",S103="○"),計算!$W$4,IF(AND(I103="要望",S103="△"),計算!$W$5,IF(AND(I103="要望",S103="×"),計算!$W$6,0)))))))),"")</f>
        <v>0</v>
      </c>
      <c r="AI103" s="38"/>
      <c r="AJ103" s="38"/>
      <c r="AK103" s="38"/>
    </row>
    <row r="104" spans="1:37" x14ac:dyDescent="0.15">
      <c r="A104" s="46">
        <f>共通項目!$F105</f>
        <v>0</v>
      </c>
      <c r="B104" s="39">
        <f>予算編成!$F105</f>
        <v>0</v>
      </c>
      <c r="C104" s="39" t="str">
        <f>執行管理!$F105</f>
        <v>必須</v>
      </c>
      <c r="D104" s="39">
        <f>決算統計!$F105</f>
        <v>0</v>
      </c>
      <c r="E104" s="39">
        <f>起債管理!$F105</f>
        <v>0</v>
      </c>
      <c r="F104" s="39">
        <f>備品管理!$F105</f>
        <v>0</v>
      </c>
      <c r="G104" s="39">
        <f>業者管理!$F105</f>
        <v>0</v>
      </c>
      <c r="H104" s="39">
        <f>契約管理!$F105</f>
        <v>0</v>
      </c>
      <c r="I104" s="47">
        <f>債務負担管理!$F105</f>
        <v>0</v>
      </c>
      <c r="K104" s="46">
        <f>共通項目!$G105</f>
        <v>0</v>
      </c>
      <c r="L104" s="39">
        <f>予算編成!$G105</f>
        <v>0</v>
      </c>
      <c r="M104" s="39">
        <f>執行管理!$G105</f>
        <v>0</v>
      </c>
      <c r="N104" s="39">
        <f>決算統計!$G105</f>
        <v>0</v>
      </c>
      <c r="O104" s="39">
        <f>起債管理!$G105</f>
        <v>0</v>
      </c>
      <c r="P104" s="39">
        <f>備品管理!$G105</f>
        <v>0</v>
      </c>
      <c r="Q104" s="39">
        <f>業者管理!$G105</f>
        <v>0</v>
      </c>
      <c r="R104" s="39">
        <f>契約管理!$G105</f>
        <v>0</v>
      </c>
      <c r="S104" s="47">
        <f>債務負担管理!$G105</f>
        <v>0</v>
      </c>
      <c r="Y104" s="46">
        <f>IFERROR(IF(AND(A104="必須",K104="◎"),計算!$V$3,IF(AND(A104="必須",K104="○"),計算!$V$4,IF(AND(A104="必須",K104="△"),計算!$V$5,IF(AND(A104="必須",K104="×"),計算!$V$6,IF(AND(A104="要望",K104="◎"),計算!$W$3,IF(AND(A104="要望",K104="○"),計算!$W$4,IF(AND(A104="要望",K104="△"),計算!$W$5,IF(AND(A104="要望",K104="×"),計算!$W$6,0)))))))),"")</f>
        <v>0</v>
      </c>
      <c r="Z104" s="39">
        <f>IFERROR(IF(AND(B104="必須",L104="◎"),計算!$V$3,IF(AND(B104="必須",L104="○"),計算!$V$4,IF(AND(B104="必須",L104="△"),計算!$V$5,IF(AND(B104="必須",L104="×"),計算!$V$6,IF(AND(B104="要望",L104="◎"),計算!$W$3,IF(AND(B104="要望",L104="○"),計算!$W$4,IF(AND(B104="要望",L104="△"),計算!$W$5,IF(AND(B104="要望",L104="×"),計算!$W$6,0)))))))),"")</f>
        <v>0</v>
      </c>
      <c r="AA104" s="39">
        <f>IFERROR(IF(AND(C104="必須",M104="◎"),計算!$V$3,IF(AND(C104="必須",M104="○"),計算!$V$4,IF(AND(C104="必須",M104="△"),計算!$V$5,IF(AND(C104="必須",M104="×"),計算!$V$6,IF(AND(C104="要望",M104="◎"),計算!$W$3,IF(AND(C104="要望",M104="○"),計算!$W$4,IF(AND(C104="要望",M104="△"),計算!$W$5,IF(AND(C104="要望",M104="×"),計算!$W$6,0)))))))),"")</f>
        <v>0</v>
      </c>
      <c r="AB104" s="39">
        <f>IFERROR(IF(AND(D104="必須",N104="◎"),計算!$V$3,IF(AND(D104="必須",N104="○"),計算!$V$4,IF(AND(D104="必須",N104="△"),計算!$V$5,IF(AND(D104="必須",N104="×"),計算!$V$6,IF(AND(D104="要望",N104="◎"),計算!$W$3,IF(AND(D104="要望",N104="○"),計算!$W$4,IF(AND(D104="要望",N104="△"),計算!$W$5,IF(AND(D104="要望",N104="×"),計算!$W$6,0)))))))),"")</f>
        <v>0</v>
      </c>
      <c r="AC104" s="39">
        <f>IFERROR(IF(AND(E104="必須",O104="◎"),計算!$V$3,IF(AND(E104="必須",O104="○"),計算!$V$4,IF(AND(E104="必須",O104="△"),計算!$V$5,IF(AND(E104="必須",O104="×"),計算!$V$6,IF(AND(E104="要望",O104="◎"),計算!$W$3,IF(AND(E104="要望",O104="○"),計算!$W$4,IF(AND(E104="要望",O104="△"),計算!$W$5,IF(AND(E104="要望",O104="×"),計算!$W$6,0)))))))),"")</f>
        <v>0</v>
      </c>
      <c r="AD104" s="39">
        <f>IFERROR(IF(AND(F104="必須",P104="◎"),計算!$V$3,IF(AND(F104="必須",P104="○"),計算!$V$4,IF(AND(F104="必須",P104="△"),計算!$V$5,IF(AND(F104="必須",P104="×"),計算!$V$6,IF(AND(F104="要望",P104="◎"),計算!$W$3,IF(AND(F104="要望",P104="○"),計算!$W$4,IF(AND(F104="要望",P104="△"),計算!$W$5,IF(AND(F104="要望",P104="×"),計算!$W$6,0)))))))),"")</f>
        <v>0</v>
      </c>
      <c r="AE104" s="39">
        <f>IFERROR(IF(AND(G104="必須",Q104="◎"),計算!$V$3,IF(AND(G104="必須",Q104="○"),計算!$V$4,IF(AND(G104="必須",Q104="△"),計算!$V$5,IF(AND(G104="必須",Q104="×"),計算!$V$6,IF(AND(G104="要望",Q104="◎"),計算!$W$3,IF(AND(G104="要望",Q104="○"),計算!$W$4,IF(AND(G104="要望",Q104="△"),計算!$W$5,IF(AND(G104="要望",Q104="×"),計算!$W$6,0)))))))),"")</f>
        <v>0</v>
      </c>
      <c r="AF104" s="39">
        <f>IFERROR(IF(AND(H104="必須",R104="◎"),計算!$V$3,IF(AND(H104="必須",R104="○"),計算!$V$4,IF(AND(H104="必須",R104="△"),計算!$V$5,IF(AND(H104="必須",R104="×"),計算!$V$6,IF(AND(H104="要望",R104="◎"),計算!$W$3,IF(AND(H104="要望",R104="○"),計算!$W$4,IF(AND(H104="要望",R104="△"),計算!$W$5,IF(AND(H104="要望",R104="×"),計算!$W$6,0)))))))),"")</f>
        <v>0</v>
      </c>
      <c r="AG104" s="47">
        <f>IFERROR(IF(AND(I104="必須",S104="◎"),計算!$V$3,IF(AND(I104="必須",S104="○"),計算!$V$4,IF(AND(I104="必須",S104="△"),計算!$V$5,IF(AND(I104="必須",S104="×"),計算!$V$6,IF(AND(I104="要望",S104="◎"),計算!$W$3,IF(AND(I104="要望",S104="○"),計算!$W$4,IF(AND(I104="要望",S104="△"),計算!$W$5,IF(AND(I104="要望",S104="×"),計算!$W$6,0)))))))),"")</f>
        <v>0</v>
      </c>
      <c r="AI104" s="38"/>
      <c r="AJ104" s="38"/>
      <c r="AK104" s="38"/>
    </row>
    <row r="105" spans="1:37" x14ac:dyDescent="0.15">
      <c r="A105" s="46">
        <f>共通項目!$F106</f>
        <v>0</v>
      </c>
      <c r="B105" s="39">
        <f>予算編成!$F106</f>
        <v>0</v>
      </c>
      <c r="C105" s="39" t="str">
        <f>執行管理!$F106</f>
        <v>必須</v>
      </c>
      <c r="D105" s="39">
        <f>決算統計!$F106</f>
        <v>0</v>
      </c>
      <c r="E105" s="39">
        <f>起債管理!$F106</f>
        <v>0</v>
      </c>
      <c r="F105" s="39">
        <f>備品管理!$F106</f>
        <v>0</v>
      </c>
      <c r="G105" s="39">
        <f>業者管理!$F106</f>
        <v>0</v>
      </c>
      <c r="H105" s="39">
        <f>契約管理!$F106</f>
        <v>0</v>
      </c>
      <c r="I105" s="47">
        <f>債務負担管理!$F106</f>
        <v>0</v>
      </c>
      <c r="K105" s="46">
        <f>共通項目!$G106</f>
        <v>0</v>
      </c>
      <c r="L105" s="39">
        <f>予算編成!$G106</f>
        <v>0</v>
      </c>
      <c r="M105" s="39">
        <f>執行管理!$G106</f>
        <v>0</v>
      </c>
      <c r="N105" s="39">
        <f>決算統計!$G106</f>
        <v>0</v>
      </c>
      <c r="O105" s="39">
        <f>起債管理!$G106</f>
        <v>0</v>
      </c>
      <c r="P105" s="39">
        <f>備品管理!$G106</f>
        <v>0</v>
      </c>
      <c r="Q105" s="39">
        <f>業者管理!$G106</f>
        <v>0</v>
      </c>
      <c r="R105" s="39">
        <f>契約管理!$G106</f>
        <v>0</v>
      </c>
      <c r="S105" s="47">
        <f>債務負担管理!$G106</f>
        <v>0</v>
      </c>
      <c r="Y105" s="46">
        <f>IFERROR(IF(AND(A105="必須",K105="◎"),計算!$V$3,IF(AND(A105="必須",K105="○"),計算!$V$4,IF(AND(A105="必須",K105="△"),計算!$V$5,IF(AND(A105="必須",K105="×"),計算!$V$6,IF(AND(A105="要望",K105="◎"),計算!$W$3,IF(AND(A105="要望",K105="○"),計算!$W$4,IF(AND(A105="要望",K105="△"),計算!$W$5,IF(AND(A105="要望",K105="×"),計算!$W$6,0)))))))),"")</f>
        <v>0</v>
      </c>
      <c r="Z105" s="39">
        <f>IFERROR(IF(AND(B105="必須",L105="◎"),計算!$V$3,IF(AND(B105="必須",L105="○"),計算!$V$4,IF(AND(B105="必須",L105="△"),計算!$V$5,IF(AND(B105="必須",L105="×"),計算!$V$6,IF(AND(B105="要望",L105="◎"),計算!$W$3,IF(AND(B105="要望",L105="○"),計算!$W$4,IF(AND(B105="要望",L105="△"),計算!$W$5,IF(AND(B105="要望",L105="×"),計算!$W$6,0)))))))),"")</f>
        <v>0</v>
      </c>
      <c r="AA105" s="39">
        <f>IFERROR(IF(AND(C105="必須",M105="◎"),計算!$V$3,IF(AND(C105="必須",M105="○"),計算!$V$4,IF(AND(C105="必須",M105="△"),計算!$V$5,IF(AND(C105="必須",M105="×"),計算!$V$6,IF(AND(C105="要望",M105="◎"),計算!$W$3,IF(AND(C105="要望",M105="○"),計算!$W$4,IF(AND(C105="要望",M105="△"),計算!$W$5,IF(AND(C105="要望",M105="×"),計算!$W$6,0)))))))),"")</f>
        <v>0</v>
      </c>
      <c r="AB105" s="39">
        <f>IFERROR(IF(AND(D105="必須",N105="◎"),計算!$V$3,IF(AND(D105="必須",N105="○"),計算!$V$4,IF(AND(D105="必須",N105="△"),計算!$V$5,IF(AND(D105="必須",N105="×"),計算!$V$6,IF(AND(D105="要望",N105="◎"),計算!$W$3,IF(AND(D105="要望",N105="○"),計算!$W$4,IF(AND(D105="要望",N105="△"),計算!$W$5,IF(AND(D105="要望",N105="×"),計算!$W$6,0)))))))),"")</f>
        <v>0</v>
      </c>
      <c r="AC105" s="39">
        <f>IFERROR(IF(AND(E105="必須",O105="◎"),計算!$V$3,IF(AND(E105="必須",O105="○"),計算!$V$4,IF(AND(E105="必須",O105="△"),計算!$V$5,IF(AND(E105="必須",O105="×"),計算!$V$6,IF(AND(E105="要望",O105="◎"),計算!$W$3,IF(AND(E105="要望",O105="○"),計算!$W$4,IF(AND(E105="要望",O105="△"),計算!$W$5,IF(AND(E105="要望",O105="×"),計算!$W$6,0)))))))),"")</f>
        <v>0</v>
      </c>
      <c r="AD105" s="39">
        <f>IFERROR(IF(AND(F105="必須",P105="◎"),計算!$V$3,IF(AND(F105="必須",P105="○"),計算!$V$4,IF(AND(F105="必須",P105="△"),計算!$V$5,IF(AND(F105="必須",P105="×"),計算!$V$6,IF(AND(F105="要望",P105="◎"),計算!$W$3,IF(AND(F105="要望",P105="○"),計算!$W$4,IF(AND(F105="要望",P105="△"),計算!$W$5,IF(AND(F105="要望",P105="×"),計算!$W$6,0)))))))),"")</f>
        <v>0</v>
      </c>
      <c r="AE105" s="39">
        <f>IFERROR(IF(AND(G105="必須",Q105="◎"),計算!$V$3,IF(AND(G105="必須",Q105="○"),計算!$V$4,IF(AND(G105="必須",Q105="△"),計算!$V$5,IF(AND(G105="必須",Q105="×"),計算!$V$6,IF(AND(G105="要望",Q105="◎"),計算!$W$3,IF(AND(G105="要望",Q105="○"),計算!$W$4,IF(AND(G105="要望",Q105="△"),計算!$W$5,IF(AND(G105="要望",Q105="×"),計算!$W$6,0)))))))),"")</f>
        <v>0</v>
      </c>
      <c r="AF105" s="39">
        <f>IFERROR(IF(AND(H105="必須",R105="◎"),計算!$V$3,IF(AND(H105="必須",R105="○"),計算!$V$4,IF(AND(H105="必須",R105="△"),計算!$V$5,IF(AND(H105="必須",R105="×"),計算!$V$6,IF(AND(H105="要望",R105="◎"),計算!$W$3,IF(AND(H105="要望",R105="○"),計算!$W$4,IF(AND(H105="要望",R105="△"),計算!$W$5,IF(AND(H105="要望",R105="×"),計算!$W$6,0)))))))),"")</f>
        <v>0</v>
      </c>
      <c r="AG105" s="47">
        <f>IFERROR(IF(AND(I105="必須",S105="◎"),計算!$V$3,IF(AND(I105="必須",S105="○"),計算!$V$4,IF(AND(I105="必須",S105="△"),計算!$V$5,IF(AND(I105="必須",S105="×"),計算!$V$6,IF(AND(I105="要望",S105="◎"),計算!$W$3,IF(AND(I105="要望",S105="○"),計算!$W$4,IF(AND(I105="要望",S105="△"),計算!$W$5,IF(AND(I105="要望",S105="×"),計算!$W$6,0)))))))),"")</f>
        <v>0</v>
      </c>
      <c r="AI105" s="38"/>
      <c r="AJ105" s="38"/>
      <c r="AK105" s="38"/>
    </row>
    <row r="106" spans="1:37" x14ac:dyDescent="0.15">
      <c r="A106" s="46">
        <f>共通項目!$F107</f>
        <v>0</v>
      </c>
      <c r="B106" s="39">
        <f>予算編成!$F107</f>
        <v>0</v>
      </c>
      <c r="C106" s="39" t="str">
        <f>執行管理!$F107</f>
        <v>必須</v>
      </c>
      <c r="D106" s="39">
        <f>決算統計!$F107</f>
        <v>0</v>
      </c>
      <c r="E106" s="39">
        <f>起債管理!$F107</f>
        <v>0</v>
      </c>
      <c r="F106" s="39">
        <f>備品管理!$F107</f>
        <v>0</v>
      </c>
      <c r="G106" s="39">
        <f>業者管理!$F107</f>
        <v>0</v>
      </c>
      <c r="H106" s="39">
        <f>契約管理!$F107</f>
        <v>0</v>
      </c>
      <c r="I106" s="47">
        <f>債務負担管理!$F107</f>
        <v>0</v>
      </c>
      <c r="K106" s="46">
        <f>共通項目!$G107</f>
        <v>0</v>
      </c>
      <c r="L106" s="39">
        <f>予算編成!$G107</f>
        <v>0</v>
      </c>
      <c r="M106" s="39">
        <f>執行管理!$G107</f>
        <v>0</v>
      </c>
      <c r="N106" s="39">
        <f>決算統計!$G107</f>
        <v>0</v>
      </c>
      <c r="O106" s="39">
        <f>起債管理!$G107</f>
        <v>0</v>
      </c>
      <c r="P106" s="39">
        <f>備品管理!$G107</f>
        <v>0</v>
      </c>
      <c r="Q106" s="39">
        <f>業者管理!$G107</f>
        <v>0</v>
      </c>
      <c r="R106" s="39">
        <f>契約管理!$G107</f>
        <v>0</v>
      </c>
      <c r="S106" s="47">
        <f>債務負担管理!$G107</f>
        <v>0</v>
      </c>
      <c r="Y106" s="46">
        <f>IFERROR(IF(AND(A106="必須",K106="◎"),計算!$V$3,IF(AND(A106="必須",K106="○"),計算!$V$4,IF(AND(A106="必須",K106="△"),計算!$V$5,IF(AND(A106="必須",K106="×"),計算!$V$6,IF(AND(A106="要望",K106="◎"),計算!$W$3,IF(AND(A106="要望",K106="○"),計算!$W$4,IF(AND(A106="要望",K106="△"),計算!$W$5,IF(AND(A106="要望",K106="×"),計算!$W$6,0)))))))),"")</f>
        <v>0</v>
      </c>
      <c r="Z106" s="39">
        <f>IFERROR(IF(AND(B106="必須",L106="◎"),計算!$V$3,IF(AND(B106="必須",L106="○"),計算!$V$4,IF(AND(B106="必須",L106="△"),計算!$V$5,IF(AND(B106="必須",L106="×"),計算!$V$6,IF(AND(B106="要望",L106="◎"),計算!$W$3,IF(AND(B106="要望",L106="○"),計算!$W$4,IF(AND(B106="要望",L106="△"),計算!$W$5,IF(AND(B106="要望",L106="×"),計算!$W$6,0)))))))),"")</f>
        <v>0</v>
      </c>
      <c r="AA106" s="39">
        <f>IFERROR(IF(AND(C106="必須",M106="◎"),計算!$V$3,IF(AND(C106="必須",M106="○"),計算!$V$4,IF(AND(C106="必須",M106="△"),計算!$V$5,IF(AND(C106="必須",M106="×"),計算!$V$6,IF(AND(C106="要望",M106="◎"),計算!$W$3,IF(AND(C106="要望",M106="○"),計算!$W$4,IF(AND(C106="要望",M106="△"),計算!$W$5,IF(AND(C106="要望",M106="×"),計算!$W$6,0)))))))),"")</f>
        <v>0</v>
      </c>
      <c r="AB106" s="39">
        <f>IFERROR(IF(AND(D106="必須",N106="◎"),計算!$V$3,IF(AND(D106="必須",N106="○"),計算!$V$4,IF(AND(D106="必須",N106="△"),計算!$V$5,IF(AND(D106="必須",N106="×"),計算!$V$6,IF(AND(D106="要望",N106="◎"),計算!$W$3,IF(AND(D106="要望",N106="○"),計算!$W$4,IF(AND(D106="要望",N106="△"),計算!$W$5,IF(AND(D106="要望",N106="×"),計算!$W$6,0)))))))),"")</f>
        <v>0</v>
      </c>
      <c r="AC106" s="39">
        <f>IFERROR(IF(AND(E106="必須",O106="◎"),計算!$V$3,IF(AND(E106="必須",O106="○"),計算!$V$4,IF(AND(E106="必須",O106="△"),計算!$V$5,IF(AND(E106="必須",O106="×"),計算!$V$6,IF(AND(E106="要望",O106="◎"),計算!$W$3,IF(AND(E106="要望",O106="○"),計算!$W$4,IF(AND(E106="要望",O106="△"),計算!$W$5,IF(AND(E106="要望",O106="×"),計算!$W$6,0)))))))),"")</f>
        <v>0</v>
      </c>
      <c r="AD106" s="39">
        <f>IFERROR(IF(AND(F106="必須",P106="◎"),計算!$V$3,IF(AND(F106="必須",P106="○"),計算!$V$4,IF(AND(F106="必須",P106="△"),計算!$V$5,IF(AND(F106="必須",P106="×"),計算!$V$6,IF(AND(F106="要望",P106="◎"),計算!$W$3,IF(AND(F106="要望",P106="○"),計算!$W$4,IF(AND(F106="要望",P106="△"),計算!$W$5,IF(AND(F106="要望",P106="×"),計算!$W$6,0)))))))),"")</f>
        <v>0</v>
      </c>
      <c r="AE106" s="39">
        <f>IFERROR(IF(AND(G106="必須",Q106="◎"),計算!$V$3,IF(AND(G106="必須",Q106="○"),計算!$V$4,IF(AND(G106="必須",Q106="△"),計算!$V$5,IF(AND(G106="必須",Q106="×"),計算!$V$6,IF(AND(G106="要望",Q106="◎"),計算!$W$3,IF(AND(G106="要望",Q106="○"),計算!$W$4,IF(AND(G106="要望",Q106="△"),計算!$W$5,IF(AND(G106="要望",Q106="×"),計算!$W$6,0)))))))),"")</f>
        <v>0</v>
      </c>
      <c r="AF106" s="39">
        <f>IFERROR(IF(AND(H106="必須",R106="◎"),計算!$V$3,IF(AND(H106="必須",R106="○"),計算!$V$4,IF(AND(H106="必須",R106="△"),計算!$V$5,IF(AND(H106="必須",R106="×"),計算!$V$6,IF(AND(H106="要望",R106="◎"),計算!$W$3,IF(AND(H106="要望",R106="○"),計算!$W$4,IF(AND(H106="要望",R106="△"),計算!$W$5,IF(AND(H106="要望",R106="×"),計算!$W$6,0)))))))),"")</f>
        <v>0</v>
      </c>
      <c r="AG106" s="47">
        <f>IFERROR(IF(AND(I106="必須",S106="◎"),計算!$V$3,IF(AND(I106="必須",S106="○"),計算!$V$4,IF(AND(I106="必須",S106="△"),計算!$V$5,IF(AND(I106="必須",S106="×"),計算!$V$6,IF(AND(I106="要望",S106="◎"),計算!$W$3,IF(AND(I106="要望",S106="○"),計算!$W$4,IF(AND(I106="要望",S106="△"),計算!$W$5,IF(AND(I106="要望",S106="×"),計算!$W$6,0)))))))),"")</f>
        <v>0</v>
      </c>
      <c r="AI106" s="38"/>
      <c r="AJ106" s="38"/>
      <c r="AK106" s="38"/>
    </row>
    <row r="107" spans="1:37" x14ac:dyDescent="0.15">
      <c r="A107" s="46">
        <f>共通項目!$F108</f>
        <v>0</v>
      </c>
      <c r="B107" s="39">
        <f>予算編成!$F108</f>
        <v>0</v>
      </c>
      <c r="C107" s="39" t="str">
        <f>執行管理!$F108</f>
        <v>必須</v>
      </c>
      <c r="D107" s="39">
        <f>決算統計!$F108</f>
        <v>0</v>
      </c>
      <c r="E107" s="39">
        <f>起債管理!$F108</f>
        <v>0</v>
      </c>
      <c r="F107" s="39">
        <f>備品管理!$F108</f>
        <v>0</v>
      </c>
      <c r="G107" s="39">
        <f>業者管理!$F108</f>
        <v>0</v>
      </c>
      <c r="H107" s="39">
        <f>契約管理!$F108</f>
        <v>0</v>
      </c>
      <c r="I107" s="47">
        <f>債務負担管理!$F108</f>
        <v>0</v>
      </c>
      <c r="K107" s="46">
        <f>共通項目!$G108</f>
        <v>0</v>
      </c>
      <c r="L107" s="39">
        <f>予算編成!$G108</f>
        <v>0</v>
      </c>
      <c r="M107" s="39">
        <f>執行管理!$G108</f>
        <v>0</v>
      </c>
      <c r="N107" s="39">
        <f>決算統計!$G108</f>
        <v>0</v>
      </c>
      <c r="O107" s="39">
        <f>起債管理!$G108</f>
        <v>0</v>
      </c>
      <c r="P107" s="39">
        <f>備品管理!$G108</f>
        <v>0</v>
      </c>
      <c r="Q107" s="39">
        <f>業者管理!$G108</f>
        <v>0</v>
      </c>
      <c r="R107" s="39">
        <f>契約管理!$G108</f>
        <v>0</v>
      </c>
      <c r="S107" s="47">
        <f>債務負担管理!$G108</f>
        <v>0</v>
      </c>
      <c r="Y107" s="46">
        <f>IFERROR(IF(AND(A107="必須",K107="◎"),計算!$V$3,IF(AND(A107="必須",K107="○"),計算!$V$4,IF(AND(A107="必須",K107="△"),計算!$V$5,IF(AND(A107="必須",K107="×"),計算!$V$6,IF(AND(A107="要望",K107="◎"),計算!$W$3,IF(AND(A107="要望",K107="○"),計算!$W$4,IF(AND(A107="要望",K107="△"),計算!$W$5,IF(AND(A107="要望",K107="×"),計算!$W$6,0)))))))),"")</f>
        <v>0</v>
      </c>
      <c r="Z107" s="39">
        <f>IFERROR(IF(AND(B107="必須",L107="◎"),計算!$V$3,IF(AND(B107="必須",L107="○"),計算!$V$4,IF(AND(B107="必須",L107="△"),計算!$V$5,IF(AND(B107="必須",L107="×"),計算!$V$6,IF(AND(B107="要望",L107="◎"),計算!$W$3,IF(AND(B107="要望",L107="○"),計算!$W$4,IF(AND(B107="要望",L107="△"),計算!$W$5,IF(AND(B107="要望",L107="×"),計算!$W$6,0)))))))),"")</f>
        <v>0</v>
      </c>
      <c r="AA107" s="39">
        <f>IFERROR(IF(AND(C107="必須",M107="◎"),計算!$V$3,IF(AND(C107="必須",M107="○"),計算!$V$4,IF(AND(C107="必須",M107="△"),計算!$V$5,IF(AND(C107="必須",M107="×"),計算!$V$6,IF(AND(C107="要望",M107="◎"),計算!$W$3,IF(AND(C107="要望",M107="○"),計算!$W$4,IF(AND(C107="要望",M107="△"),計算!$W$5,IF(AND(C107="要望",M107="×"),計算!$W$6,0)))))))),"")</f>
        <v>0</v>
      </c>
      <c r="AB107" s="39">
        <f>IFERROR(IF(AND(D107="必須",N107="◎"),計算!$V$3,IF(AND(D107="必須",N107="○"),計算!$V$4,IF(AND(D107="必須",N107="△"),計算!$V$5,IF(AND(D107="必須",N107="×"),計算!$V$6,IF(AND(D107="要望",N107="◎"),計算!$W$3,IF(AND(D107="要望",N107="○"),計算!$W$4,IF(AND(D107="要望",N107="△"),計算!$W$5,IF(AND(D107="要望",N107="×"),計算!$W$6,0)))))))),"")</f>
        <v>0</v>
      </c>
      <c r="AC107" s="39">
        <f>IFERROR(IF(AND(E107="必須",O107="◎"),計算!$V$3,IF(AND(E107="必須",O107="○"),計算!$V$4,IF(AND(E107="必須",O107="△"),計算!$V$5,IF(AND(E107="必須",O107="×"),計算!$V$6,IF(AND(E107="要望",O107="◎"),計算!$W$3,IF(AND(E107="要望",O107="○"),計算!$W$4,IF(AND(E107="要望",O107="△"),計算!$W$5,IF(AND(E107="要望",O107="×"),計算!$W$6,0)))))))),"")</f>
        <v>0</v>
      </c>
      <c r="AD107" s="39">
        <f>IFERROR(IF(AND(F107="必須",P107="◎"),計算!$V$3,IF(AND(F107="必須",P107="○"),計算!$V$4,IF(AND(F107="必須",P107="△"),計算!$V$5,IF(AND(F107="必須",P107="×"),計算!$V$6,IF(AND(F107="要望",P107="◎"),計算!$W$3,IF(AND(F107="要望",P107="○"),計算!$W$4,IF(AND(F107="要望",P107="△"),計算!$W$5,IF(AND(F107="要望",P107="×"),計算!$W$6,0)))))))),"")</f>
        <v>0</v>
      </c>
      <c r="AE107" s="39">
        <f>IFERROR(IF(AND(G107="必須",Q107="◎"),計算!$V$3,IF(AND(G107="必須",Q107="○"),計算!$V$4,IF(AND(G107="必須",Q107="△"),計算!$V$5,IF(AND(G107="必須",Q107="×"),計算!$V$6,IF(AND(G107="要望",Q107="◎"),計算!$W$3,IF(AND(G107="要望",Q107="○"),計算!$W$4,IF(AND(G107="要望",Q107="△"),計算!$W$5,IF(AND(G107="要望",Q107="×"),計算!$W$6,0)))))))),"")</f>
        <v>0</v>
      </c>
      <c r="AF107" s="39">
        <f>IFERROR(IF(AND(H107="必須",R107="◎"),計算!$V$3,IF(AND(H107="必須",R107="○"),計算!$V$4,IF(AND(H107="必須",R107="△"),計算!$V$5,IF(AND(H107="必須",R107="×"),計算!$V$6,IF(AND(H107="要望",R107="◎"),計算!$W$3,IF(AND(H107="要望",R107="○"),計算!$W$4,IF(AND(H107="要望",R107="△"),計算!$W$5,IF(AND(H107="要望",R107="×"),計算!$W$6,0)))))))),"")</f>
        <v>0</v>
      </c>
      <c r="AG107" s="47">
        <f>IFERROR(IF(AND(I107="必須",S107="◎"),計算!$V$3,IF(AND(I107="必須",S107="○"),計算!$V$4,IF(AND(I107="必須",S107="△"),計算!$V$5,IF(AND(I107="必須",S107="×"),計算!$V$6,IF(AND(I107="要望",S107="◎"),計算!$W$3,IF(AND(I107="要望",S107="○"),計算!$W$4,IF(AND(I107="要望",S107="△"),計算!$W$5,IF(AND(I107="要望",S107="×"),計算!$W$6,0)))))))),"")</f>
        <v>0</v>
      </c>
      <c r="AI107" s="38"/>
      <c r="AJ107" s="38"/>
      <c r="AK107" s="38"/>
    </row>
    <row r="108" spans="1:37" x14ac:dyDescent="0.15">
      <c r="A108" s="46">
        <f>共通項目!$F109</f>
        <v>0</v>
      </c>
      <c r="B108" s="39">
        <f>予算編成!$F109</f>
        <v>0</v>
      </c>
      <c r="C108" s="39" t="str">
        <f>執行管理!$F109</f>
        <v>必須</v>
      </c>
      <c r="D108" s="39">
        <f>決算統計!$F109</f>
        <v>0</v>
      </c>
      <c r="E108" s="39">
        <f>起債管理!$F109</f>
        <v>0</v>
      </c>
      <c r="F108" s="39">
        <f>備品管理!$F109</f>
        <v>0</v>
      </c>
      <c r="G108" s="39">
        <f>業者管理!$F109</f>
        <v>0</v>
      </c>
      <c r="H108" s="39">
        <f>契約管理!$F109</f>
        <v>0</v>
      </c>
      <c r="I108" s="47">
        <f>債務負担管理!$F109</f>
        <v>0</v>
      </c>
      <c r="K108" s="46">
        <f>共通項目!$G109</f>
        <v>0</v>
      </c>
      <c r="L108" s="39">
        <f>予算編成!$G109</f>
        <v>0</v>
      </c>
      <c r="M108" s="39">
        <f>執行管理!$G109</f>
        <v>0</v>
      </c>
      <c r="N108" s="39">
        <f>決算統計!$G109</f>
        <v>0</v>
      </c>
      <c r="O108" s="39">
        <f>起債管理!$G109</f>
        <v>0</v>
      </c>
      <c r="P108" s="39">
        <f>備品管理!$G109</f>
        <v>0</v>
      </c>
      <c r="Q108" s="39">
        <f>業者管理!$G109</f>
        <v>0</v>
      </c>
      <c r="R108" s="39">
        <f>契約管理!$G109</f>
        <v>0</v>
      </c>
      <c r="S108" s="47">
        <f>債務負担管理!$G109</f>
        <v>0</v>
      </c>
      <c r="Y108" s="46">
        <f>IFERROR(IF(AND(A108="必須",K108="◎"),計算!$V$3,IF(AND(A108="必須",K108="○"),計算!$V$4,IF(AND(A108="必須",K108="△"),計算!$V$5,IF(AND(A108="必須",K108="×"),計算!$V$6,IF(AND(A108="要望",K108="◎"),計算!$W$3,IF(AND(A108="要望",K108="○"),計算!$W$4,IF(AND(A108="要望",K108="△"),計算!$W$5,IF(AND(A108="要望",K108="×"),計算!$W$6,0)))))))),"")</f>
        <v>0</v>
      </c>
      <c r="Z108" s="39">
        <f>IFERROR(IF(AND(B108="必須",L108="◎"),計算!$V$3,IF(AND(B108="必須",L108="○"),計算!$V$4,IF(AND(B108="必須",L108="△"),計算!$V$5,IF(AND(B108="必須",L108="×"),計算!$V$6,IF(AND(B108="要望",L108="◎"),計算!$W$3,IF(AND(B108="要望",L108="○"),計算!$W$4,IF(AND(B108="要望",L108="△"),計算!$W$5,IF(AND(B108="要望",L108="×"),計算!$W$6,0)))))))),"")</f>
        <v>0</v>
      </c>
      <c r="AA108" s="39">
        <f>IFERROR(IF(AND(C108="必須",M108="◎"),計算!$V$3,IF(AND(C108="必須",M108="○"),計算!$V$4,IF(AND(C108="必須",M108="△"),計算!$V$5,IF(AND(C108="必須",M108="×"),計算!$V$6,IF(AND(C108="要望",M108="◎"),計算!$W$3,IF(AND(C108="要望",M108="○"),計算!$W$4,IF(AND(C108="要望",M108="△"),計算!$W$5,IF(AND(C108="要望",M108="×"),計算!$W$6,0)))))))),"")</f>
        <v>0</v>
      </c>
      <c r="AB108" s="39">
        <f>IFERROR(IF(AND(D108="必須",N108="◎"),計算!$V$3,IF(AND(D108="必須",N108="○"),計算!$V$4,IF(AND(D108="必須",N108="△"),計算!$V$5,IF(AND(D108="必須",N108="×"),計算!$V$6,IF(AND(D108="要望",N108="◎"),計算!$W$3,IF(AND(D108="要望",N108="○"),計算!$W$4,IF(AND(D108="要望",N108="△"),計算!$W$5,IF(AND(D108="要望",N108="×"),計算!$W$6,0)))))))),"")</f>
        <v>0</v>
      </c>
      <c r="AC108" s="39">
        <f>IFERROR(IF(AND(E108="必須",O108="◎"),計算!$V$3,IF(AND(E108="必須",O108="○"),計算!$V$4,IF(AND(E108="必須",O108="△"),計算!$V$5,IF(AND(E108="必須",O108="×"),計算!$V$6,IF(AND(E108="要望",O108="◎"),計算!$W$3,IF(AND(E108="要望",O108="○"),計算!$W$4,IF(AND(E108="要望",O108="△"),計算!$W$5,IF(AND(E108="要望",O108="×"),計算!$W$6,0)))))))),"")</f>
        <v>0</v>
      </c>
      <c r="AD108" s="39">
        <f>IFERROR(IF(AND(F108="必須",P108="◎"),計算!$V$3,IF(AND(F108="必須",P108="○"),計算!$V$4,IF(AND(F108="必須",P108="△"),計算!$V$5,IF(AND(F108="必須",P108="×"),計算!$V$6,IF(AND(F108="要望",P108="◎"),計算!$W$3,IF(AND(F108="要望",P108="○"),計算!$W$4,IF(AND(F108="要望",P108="△"),計算!$W$5,IF(AND(F108="要望",P108="×"),計算!$W$6,0)))))))),"")</f>
        <v>0</v>
      </c>
      <c r="AE108" s="39">
        <f>IFERROR(IF(AND(G108="必須",Q108="◎"),計算!$V$3,IF(AND(G108="必須",Q108="○"),計算!$V$4,IF(AND(G108="必須",Q108="△"),計算!$V$5,IF(AND(G108="必須",Q108="×"),計算!$V$6,IF(AND(G108="要望",Q108="◎"),計算!$W$3,IF(AND(G108="要望",Q108="○"),計算!$W$4,IF(AND(G108="要望",Q108="△"),計算!$W$5,IF(AND(G108="要望",Q108="×"),計算!$W$6,0)))))))),"")</f>
        <v>0</v>
      </c>
      <c r="AF108" s="39">
        <f>IFERROR(IF(AND(H108="必須",R108="◎"),計算!$V$3,IF(AND(H108="必須",R108="○"),計算!$V$4,IF(AND(H108="必須",R108="△"),計算!$V$5,IF(AND(H108="必須",R108="×"),計算!$V$6,IF(AND(H108="要望",R108="◎"),計算!$W$3,IF(AND(H108="要望",R108="○"),計算!$W$4,IF(AND(H108="要望",R108="△"),計算!$W$5,IF(AND(H108="要望",R108="×"),計算!$W$6,0)))))))),"")</f>
        <v>0</v>
      </c>
      <c r="AG108" s="47">
        <f>IFERROR(IF(AND(I108="必須",S108="◎"),計算!$V$3,IF(AND(I108="必須",S108="○"),計算!$V$4,IF(AND(I108="必須",S108="△"),計算!$V$5,IF(AND(I108="必須",S108="×"),計算!$V$6,IF(AND(I108="要望",S108="◎"),計算!$W$3,IF(AND(I108="要望",S108="○"),計算!$W$4,IF(AND(I108="要望",S108="△"),計算!$W$5,IF(AND(I108="要望",S108="×"),計算!$W$6,0)))))))),"")</f>
        <v>0</v>
      </c>
      <c r="AI108" s="38"/>
      <c r="AJ108" s="38"/>
      <c r="AK108" s="38"/>
    </row>
    <row r="109" spans="1:37" x14ac:dyDescent="0.15">
      <c r="A109" s="46">
        <f>共通項目!$F110</f>
        <v>0</v>
      </c>
      <c r="B109" s="39">
        <f>予算編成!$F110</f>
        <v>0</v>
      </c>
      <c r="C109" s="39" t="str">
        <f>執行管理!$F110</f>
        <v>必須</v>
      </c>
      <c r="D109" s="39">
        <f>決算統計!$F110</f>
        <v>0</v>
      </c>
      <c r="E109" s="39">
        <f>起債管理!$F110</f>
        <v>0</v>
      </c>
      <c r="F109" s="39">
        <f>備品管理!$F110</f>
        <v>0</v>
      </c>
      <c r="G109" s="39">
        <f>業者管理!$F110</f>
        <v>0</v>
      </c>
      <c r="H109" s="39">
        <f>契約管理!$F110</f>
        <v>0</v>
      </c>
      <c r="I109" s="47">
        <f>債務負担管理!$F110</f>
        <v>0</v>
      </c>
      <c r="K109" s="46">
        <f>共通項目!$G110</f>
        <v>0</v>
      </c>
      <c r="L109" s="39">
        <f>予算編成!$G110</f>
        <v>0</v>
      </c>
      <c r="M109" s="39">
        <f>執行管理!$G110</f>
        <v>0</v>
      </c>
      <c r="N109" s="39">
        <f>決算統計!$G110</f>
        <v>0</v>
      </c>
      <c r="O109" s="39">
        <f>起債管理!$G110</f>
        <v>0</v>
      </c>
      <c r="P109" s="39">
        <f>備品管理!$G110</f>
        <v>0</v>
      </c>
      <c r="Q109" s="39">
        <f>業者管理!$G110</f>
        <v>0</v>
      </c>
      <c r="R109" s="39">
        <f>契約管理!$G110</f>
        <v>0</v>
      </c>
      <c r="S109" s="47">
        <f>債務負担管理!$G110</f>
        <v>0</v>
      </c>
      <c r="Y109" s="46">
        <f>IFERROR(IF(AND(A109="必須",K109="◎"),計算!$V$3,IF(AND(A109="必須",K109="○"),計算!$V$4,IF(AND(A109="必須",K109="△"),計算!$V$5,IF(AND(A109="必須",K109="×"),計算!$V$6,IF(AND(A109="要望",K109="◎"),計算!$W$3,IF(AND(A109="要望",K109="○"),計算!$W$4,IF(AND(A109="要望",K109="△"),計算!$W$5,IF(AND(A109="要望",K109="×"),計算!$W$6,0)))))))),"")</f>
        <v>0</v>
      </c>
      <c r="Z109" s="39">
        <f>IFERROR(IF(AND(B109="必須",L109="◎"),計算!$V$3,IF(AND(B109="必須",L109="○"),計算!$V$4,IF(AND(B109="必須",L109="△"),計算!$V$5,IF(AND(B109="必須",L109="×"),計算!$V$6,IF(AND(B109="要望",L109="◎"),計算!$W$3,IF(AND(B109="要望",L109="○"),計算!$W$4,IF(AND(B109="要望",L109="△"),計算!$W$5,IF(AND(B109="要望",L109="×"),計算!$W$6,0)))))))),"")</f>
        <v>0</v>
      </c>
      <c r="AA109" s="39">
        <f>IFERROR(IF(AND(C109="必須",M109="◎"),計算!$V$3,IF(AND(C109="必須",M109="○"),計算!$V$4,IF(AND(C109="必須",M109="△"),計算!$V$5,IF(AND(C109="必須",M109="×"),計算!$V$6,IF(AND(C109="要望",M109="◎"),計算!$W$3,IF(AND(C109="要望",M109="○"),計算!$W$4,IF(AND(C109="要望",M109="△"),計算!$W$5,IF(AND(C109="要望",M109="×"),計算!$W$6,0)))))))),"")</f>
        <v>0</v>
      </c>
      <c r="AB109" s="39">
        <f>IFERROR(IF(AND(D109="必須",N109="◎"),計算!$V$3,IF(AND(D109="必須",N109="○"),計算!$V$4,IF(AND(D109="必須",N109="△"),計算!$V$5,IF(AND(D109="必須",N109="×"),計算!$V$6,IF(AND(D109="要望",N109="◎"),計算!$W$3,IF(AND(D109="要望",N109="○"),計算!$W$4,IF(AND(D109="要望",N109="△"),計算!$W$5,IF(AND(D109="要望",N109="×"),計算!$W$6,0)))))))),"")</f>
        <v>0</v>
      </c>
      <c r="AC109" s="39">
        <f>IFERROR(IF(AND(E109="必須",O109="◎"),計算!$V$3,IF(AND(E109="必須",O109="○"),計算!$V$4,IF(AND(E109="必須",O109="△"),計算!$V$5,IF(AND(E109="必須",O109="×"),計算!$V$6,IF(AND(E109="要望",O109="◎"),計算!$W$3,IF(AND(E109="要望",O109="○"),計算!$W$4,IF(AND(E109="要望",O109="△"),計算!$W$5,IF(AND(E109="要望",O109="×"),計算!$W$6,0)))))))),"")</f>
        <v>0</v>
      </c>
      <c r="AD109" s="39">
        <f>IFERROR(IF(AND(F109="必須",P109="◎"),計算!$V$3,IF(AND(F109="必須",P109="○"),計算!$V$4,IF(AND(F109="必須",P109="△"),計算!$V$5,IF(AND(F109="必須",P109="×"),計算!$V$6,IF(AND(F109="要望",P109="◎"),計算!$W$3,IF(AND(F109="要望",P109="○"),計算!$W$4,IF(AND(F109="要望",P109="△"),計算!$W$5,IF(AND(F109="要望",P109="×"),計算!$W$6,0)))))))),"")</f>
        <v>0</v>
      </c>
      <c r="AE109" s="39">
        <f>IFERROR(IF(AND(G109="必須",Q109="◎"),計算!$V$3,IF(AND(G109="必須",Q109="○"),計算!$V$4,IF(AND(G109="必須",Q109="△"),計算!$V$5,IF(AND(G109="必須",Q109="×"),計算!$V$6,IF(AND(G109="要望",Q109="◎"),計算!$W$3,IF(AND(G109="要望",Q109="○"),計算!$W$4,IF(AND(G109="要望",Q109="△"),計算!$W$5,IF(AND(G109="要望",Q109="×"),計算!$W$6,0)))))))),"")</f>
        <v>0</v>
      </c>
      <c r="AF109" s="39">
        <f>IFERROR(IF(AND(H109="必須",R109="◎"),計算!$V$3,IF(AND(H109="必須",R109="○"),計算!$V$4,IF(AND(H109="必須",R109="△"),計算!$V$5,IF(AND(H109="必須",R109="×"),計算!$V$6,IF(AND(H109="要望",R109="◎"),計算!$W$3,IF(AND(H109="要望",R109="○"),計算!$W$4,IF(AND(H109="要望",R109="△"),計算!$W$5,IF(AND(H109="要望",R109="×"),計算!$W$6,0)))))))),"")</f>
        <v>0</v>
      </c>
      <c r="AG109" s="47">
        <f>IFERROR(IF(AND(I109="必須",S109="◎"),計算!$V$3,IF(AND(I109="必須",S109="○"),計算!$V$4,IF(AND(I109="必須",S109="△"),計算!$V$5,IF(AND(I109="必須",S109="×"),計算!$V$6,IF(AND(I109="要望",S109="◎"),計算!$W$3,IF(AND(I109="要望",S109="○"),計算!$W$4,IF(AND(I109="要望",S109="△"),計算!$W$5,IF(AND(I109="要望",S109="×"),計算!$W$6,0)))))))),"")</f>
        <v>0</v>
      </c>
      <c r="AI109" s="38"/>
      <c r="AJ109" s="38"/>
      <c r="AK109" s="38"/>
    </row>
    <row r="110" spans="1:37" x14ac:dyDescent="0.15">
      <c r="A110" s="46">
        <f>共通項目!$F111</f>
        <v>0</v>
      </c>
      <c r="B110" s="39">
        <f>予算編成!$F111</f>
        <v>0</v>
      </c>
      <c r="C110" s="39" t="str">
        <f>執行管理!$F111</f>
        <v>必須</v>
      </c>
      <c r="D110" s="39">
        <f>決算統計!$F111</f>
        <v>0</v>
      </c>
      <c r="E110" s="39">
        <f>起債管理!$F111</f>
        <v>0</v>
      </c>
      <c r="F110" s="39">
        <f>備品管理!$F111</f>
        <v>0</v>
      </c>
      <c r="G110" s="39">
        <f>業者管理!$F111</f>
        <v>0</v>
      </c>
      <c r="H110" s="39">
        <f>契約管理!$F111</f>
        <v>0</v>
      </c>
      <c r="I110" s="47">
        <f>債務負担管理!$F111</f>
        <v>0</v>
      </c>
      <c r="K110" s="46">
        <f>共通項目!$G111</f>
        <v>0</v>
      </c>
      <c r="L110" s="39">
        <f>予算編成!$G111</f>
        <v>0</v>
      </c>
      <c r="M110" s="39">
        <f>執行管理!$G111</f>
        <v>0</v>
      </c>
      <c r="N110" s="39">
        <f>決算統計!$G111</f>
        <v>0</v>
      </c>
      <c r="O110" s="39">
        <f>起債管理!$G111</f>
        <v>0</v>
      </c>
      <c r="P110" s="39">
        <f>備品管理!$G111</f>
        <v>0</v>
      </c>
      <c r="Q110" s="39">
        <f>業者管理!$G111</f>
        <v>0</v>
      </c>
      <c r="R110" s="39">
        <f>契約管理!$G111</f>
        <v>0</v>
      </c>
      <c r="S110" s="47">
        <f>債務負担管理!$G111</f>
        <v>0</v>
      </c>
      <c r="Y110" s="46">
        <f>IFERROR(IF(AND(A110="必須",K110="◎"),計算!$V$3,IF(AND(A110="必須",K110="○"),計算!$V$4,IF(AND(A110="必須",K110="△"),計算!$V$5,IF(AND(A110="必須",K110="×"),計算!$V$6,IF(AND(A110="要望",K110="◎"),計算!$W$3,IF(AND(A110="要望",K110="○"),計算!$W$4,IF(AND(A110="要望",K110="△"),計算!$W$5,IF(AND(A110="要望",K110="×"),計算!$W$6,0)))))))),"")</f>
        <v>0</v>
      </c>
      <c r="Z110" s="39">
        <f>IFERROR(IF(AND(B110="必須",L110="◎"),計算!$V$3,IF(AND(B110="必須",L110="○"),計算!$V$4,IF(AND(B110="必須",L110="△"),計算!$V$5,IF(AND(B110="必須",L110="×"),計算!$V$6,IF(AND(B110="要望",L110="◎"),計算!$W$3,IF(AND(B110="要望",L110="○"),計算!$W$4,IF(AND(B110="要望",L110="△"),計算!$W$5,IF(AND(B110="要望",L110="×"),計算!$W$6,0)))))))),"")</f>
        <v>0</v>
      </c>
      <c r="AA110" s="39">
        <f>IFERROR(IF(AND(C110="必須",M110="◎"),計算!$V$3,IF(AND(C110="必須",M110="○"),計算!$V$4,IF(AND(C110="必須",M110="△"),計算!$V$5,IF(AND(C110="必須",M110="×"),計算!$V$6,IF(AND(C110="要望",M110="◎"),計算!$W$3,IF(AND(C110="要望",M110="○"),計算!$W$4,IF(AND(C110="要望",M110="△"),計算!$W$5,IF(AND(C110="要望",M110="×"),計算!$W$6,0)))))))),"")</f>
        <v>0</v>
      </c>
      <c r="AB110" s="39">
        <f>IFERROR(IF(AND(D110="必須",N110="◎"),計算!$V$3,IF(AND(D110="必須",N110="○"),計算!$V$4,IF(AND(D110="必須",N110="△"),計算!$V$5,IF(AND(D110="必須",N110="×"),計算!$V$6,IF(AND(D110="要望",N110="◎"),計算!$W$3,IF(AND(D110="要望",N110="○"),計算!$W$4,IF(AND(D110="要望",N110="△"),計算!$W$5,IF(AND(D110="要望",N110="×"),計算!$W$6,0)))))))),"")</f>
        <v>0</v>
      </c>
      <c r="AC110" s="39">
        <f>IFERROR(IF(AND(E110="必須",O110="◎"),計算!$V$3,IF(AND(E110="必須",O110="○"),計算!$V$4,IF(AND(E110="必須",O110="△"),計算!$V$5,IF(AND(E110="必須",O110="×"),計算!$V$6,IF(AND(E110="要望",O110="◎"),計算!$W$3,IF(AND(E110="要望",O110="○"),計算!$W$4,IF(AND(E110="要望",O110="△"),計算!$W$5,IF(AND(E110="要望",O110="×"),計算!$W$6,0)))))))),"")</f>
        <v>0</v>
      </c>
      <c r="AD110" s="39">
        <f>IFERROR(IF(AND(F110="必須",P110="◎"),計算!$V$3,IF(AND(F110="必須",P110="○"),計算!$V$4,IF(AND(F110="必須",P110="△"),計算!$V$5,IF(AND(F110="必須",P110="×"),計算!$V$6,IF(AND(F110="要望",P110="◎"),計算!$W$3,IF(AND(F110="要望",P110="○"),計算!$W$4,IF(AND(F110="要望",P110="△"),計算!$W$5,IF(AND(F110="要望",P110="×"),計算!$W$6,0)))))))),"")</f>
        <v>0</v>
      </c>
      <c r="AE110" s="39">
        <f>IFERROR(IF(AND(G110="必須",Q110="◎"),計算!$V$3,IF(AND(G110="必須",Q110="○"),計算!$V$4,IF(AND(G110="必須",Q110="△"),計算!$V$5,IF(AND(G110="必須",Q110="×"),計算!$V$6,IF(AND(G110="要望",Q110="◎"),計算!$W$3,IF(AND(G110="要望",Q110="○"),計算!$W$4,IF(AND(G110="要望",Q110="△"),計算!$W$5,IF(AND(G110="要望",Q110="×"),計算!$W$6,0)))))))),"")</f>
        <v>0</v>
      </c>
      <c r="AF110" s="39">
        <f>IFERROR(IF(AND(H110="必須",R110="◎"),計算!$V$3,IF(AND(H110="必須",R110="○"),計算!$V$4,IF(AND(H110="必須",R110="△"),計算!$V$5,IF(AND(H110="必須",R110="×"),計算!$V$6,IF(AND(H110="要望",R110="◎"),計算!$W$3,IF(AND(H110="要望",R110="○"),計算!$W$4,IF(AND(H110="要望",R110="△"),計算!$W$5,IF(AND(H110="要望",R110="×"),計算!$W$6,0)))))))),"")</f>
        <v>0</v>
      </c>
      <c r="AG110" s="47">
        <f>IFERROR(IF(AND(I110="必須",S110="◎"),計算!$V$3,IF(AND(I110="必須",S110="○"),計算!$V$4,IF(AND(I110="必須",S110="△"),計算!$V$5,IF(AND(I110="必須",S110="×"),計算!$V$6,IF(AND(I110="要望",S110="◎"),計算!$W$3,IF(AND(I110="要望",S110="○"),計算!$W$4,IF(AND(I110="要望",S110="△"),計算!$W$5,IF(AND(I110="要望",S110="×"),計算!$W$6,0)))))))),"")</f>
        <v>0</v>
      </c>
      <c r="AI110" s="38"/>
      <c r="AJ110" s="38"/>
      <c r="AK110" s="38"/>
    </row>
    <row r="111" spans="1:37" x14ac:dyDescent="0.15">
      <c r="A111" s="46">
        <f>共通項目!$F112</f>
        <v>0</v>
      </c>
      <c r="B111" s="39">
        <f>予算編成!$F112</f>
        <v>0</v>
      </c>
      <c r="C111" s="39" t="str">
        <f>執行管理!$F112</f>
        <v>必須</v>
      </c>
      <c r="D111" s="39">
        <f>決算統計!$F112</f>
        <v>0</v>
      </c>
      <c r="E111" s="39">
        <f>起債管理!$F112</f>
        <v>0</v>
      </c>
      <c r="F111" s="39">
        <f>備品管理!$F112</f>
        <v>0</v>
      </c>
      <c r="G111" s="39">
        <f>業者管理!$F112</f>
        <v>0</v>
      </c>
      <c r="H111" s="39">
        <f>契約管理!$F112</f>
        <v>0</v>
      </c>
      <c r="I111" s="47">
        <f>債務負担管理!$F112</f>
        <v>0</v>
      </c>
      <c r="K111" s="46">
        <f>共通項目!$G112</f>
        <v>0</v>
      </c>
      <c r="L111" s="39">
        <f>予算編成!$G112</f>
        <v>0</v>
      </c>
      <c r="M111" s="39">
        <f>執行管理!$G112</f>
        <v>0</v>
      </c>
      <c r="N111" s="39">
        <f>決算統計!$G112</f>
        <v>0</v>
      </c>
      <c r="O111" s="39">
        <f>起債管理!$G112</f>
        <v>0</v>
      </c>
      <c r="P111" s="39">
        <f>備品管理!$G112</f>
        <v>0</v>
      </c>
      <c r="Q111" s="39">
        <f>業者管理!$G112</f>
        <v>0</v>
      </c>
      <c r="R111" s="39">
        <f>契約管理!$G112</f>
        <v>0</v>
      </c>
      <c r="S111" s="47">
        <f>債務負担管理!$G112</f>
        <v>0</v>
      </c>
      <c r="Y111" s="46">
        <f>IFERROR(IF(AND(A111="必須",K111="◎"),計算!$V$3,IF(AND(A111="必須",K111="○"),計算!$V$4,IF(AND(A111="必須",K111="△"),計算!$V$5,IF(AND(A111="必須",K111="×"),計算!$V$6,IF(AND(A111="要望",K111="◎"),計算!$W$3,IF(AND(A111="要望",K111="○"),計算!$W$4,IF(AND(A111="要望",K111="△"),計算!$W$5,IF(AND(A111="要望",K111="×"),計算!$W$6,0)))))))),"")</f>
        <v>0</v>
      </c>
      <c r="Z111" s="39">
        <f>IFERROR(IF(AND(B111="必須",L111="◎"),計算!$V$3,IF(AND(B111="必須",L111="○"),計算!$V$4,IF(AND(B111="必須",L111="△"),計算!$V$5,IF(AND(B111="必須",L111="×"),計算!$V$6,IF(AND(B111="要望",L111="◎"),計算!$W$3,IF(AND(B111="要望",L111="○"),計算!$W$4,IF(AND(B111="要望",L111="△"),計算!$W$5,IF(AND(B111="要望",L111="×"),計算!$W$6,0)))))))),"")</f>
        <v>0</v>
      </c>
      <c r="AA111" s="39">
        <f>IFERROR(IF(AND(C111="必須",M111="◎"),計算!$V$3,IF(AND(C111="必須",M111="○"),計算!$V$4,IF(AND(C111="必須",M111="△"),計算!$V$5,IF(AND(C111="必須",M111="×"),計算!$V$6,IF(AND(C111="要望",M111="◎"),計算!$W$3,IF(AND(C111="要望",M111="○"),計算!$W$4,IF(AND(C111="要望",M111="△"),計算!$W$5,IF(AND(C111="要望",M111="×"),計算!$W$6,0)))))))),"")</f>
        <v>0</v>
      </c>
      <c r="AB111" s="39">
        <f>IFERROR(IF(AND(D111="必須",N111="◎"),計算!$V$3,IF(AND(D111="必須",N111="○"),計算!$V$4,IF(AND(D111="必須",N111="△"),計算!$V$5,IF(AND(D111="必須",N111="×"),計算!$V$6,IF(AND(D111="要望",N111="◎"),計算!$W$3,IF(AND(D111="要望",N111="○"),計算!$W$4,IF(AND(D111="要望",N111="△"),計算!$W$5,IF(AND(D111="要望",N111="×"),計算!$W$6,0)))))))),"")</f>
        <v>0</v>
      </c>
      <c r="AC111" s="39">
        <f>IFERROR(IF(AND(E111="必須",O111="◎"),計算!$V$3,IF(AND(E111="必須",O111="○"),計算!$V$4,IF(AND(E111="必須",O111="△"),計算!$V$5,IF(AND(E111="必須",O111="×"),計算!$V$6,IF(AND(E111="要望",O111="◎"),計算!$W$3,IF(AND(E111="要望",O111="○"),計算!$W$4,IF(AND(E111="要望",O111="△"),計算!$W$5,IF(AND(E111="要望",O111="×"),計算!$W$6,0)))))))),"")</f>
        <v>0</v>
      </c>
      <c r="AD111" s="39">
        <f>IFERROR(IF(AND(F111="必須",P111="◎"),計算!$V$3,IF(AND(F111="必須",P111="○"),計算!$V$4,IF(AND(F111="必須",P111="△"),計算!$V$5,IF(AND(F111="必須",P111="×"),計算!$V$6,IF(AND(F111="要望",P111="◎"),計算!$W$3,IF(AND(F111="要望",P111="○"),計算!$W$4,IF(AND(F111="要望",P111="△"),計算!$W$5,IF(AND(F111="要望",P111="×"),計算!$W$6,0)))))))),"")</f>
        <v>0</v>
      </c>
      <c r="AE111" s="39">
        <f>IFERROR(IF(AND(G111="必須",Q111="◎"),計算!$V$3,IF(AND(G111="必須",Q111="○"),計算!$V$4,IF(AND(G111="必須",Q111="△"),計算!$V$5,IF(AND(G111="必須",Q111="×"),計算!$V$6,IF(AND(G111="要望",Q111="◎"),計算!$W$3,IF(AND(G111="要望",Q111="○"),計算!$W$4,IF(AND(G111="要望",Q111="△"),計算!$W$5,IF(AND(G111="要望",Q111="×"),計算!$W$6,0)))))))),"")</f>
        <v>0</v>
      </c>
      <c r="AF111" s="39">
        <f>IFERROR(IF(AND(H111="必須",R111="◎"),計算!$V$3,IF(AND(H111="必須",R111="○"),計算!$V$4,IF(AND(H111="必須",R111="△"),計算!$V$5,IF(AND(H111="必須",R111="×"),計算!$V$6,IF(AND(H111="要望",R111="◎"),計算!$W$3,IF(AND(H111="要望",R111="○"),計算!$W$4,IF(AND(H111="要望",R111="△"),計算!$W$5,IF(AND(H111="要望",R111="×"),計算!$W$6,0)))))))),"")</f>
        <v>0</v>
      </c>
      <c r="AG111" s="47">
        <f>IFERROR(IF(AND(I111="必須",S111="◎"),計算!$V$3,IF(AND(I111="必須",S111="○"),計算!$V$4,IF(AND(I111="必須",S111="△"),計算!$V$5,IF(AND(I111="必須",S111="×"),計算!$V$6,IF(AND(I111="要望",S111="◎"),計算!$W$3,IF(AND(I111="要望",S111="○"),計算!$W$4,IF(AND(I111="要望",S111="△"),計算!$W$5,IF(AND(I111="要望",S111="×"),計算!$W$6,0)))))))),"")</f>
        <v>0</v>
      </c>
      <c r="AI111" s="38"/>
      <c r="AJ111" s="38"/>
      <c r="AK111" s="38"/>
    </row>
    <row r="112" spans="1:37" x14ac:dyDescent="0.15">
      <c r="A112" s="46">
        <f>共通項目!$F113</f>
        <v>0</v>
      </c>
      <c r="B112" s="39">
        <f>予算編成!$F113</f>
        <v>0</v>
      </c>
      <c r="C112" s="39" t="str">
        <f>執行管理!$F113</f>
        <v>必須</v>
      </c>
      <c r="D112" s="39">
        <f>決算統計!$F113</f>
        <v>0</v>
      </c>
      <c r="E112" s="39">
        <f>起債管理!$F113</f>
        <v>0</v>
      </c>
      <c r="F112" s="39">
        <f>備品管理!$F113</f>
        <v>0</v>
      </c>
      <c r="G112" s="39">
        <f>業者管理!$F113</f>
        <v>0</v>
      </c>
      <c r="H112" s="39">
        <f>契約管理!$F113</f>
        <v>0</v>
      </c>
      <c r="I112" s="47">
        <f>債務負担管理!$F113</f>
        <v>0</v>
      </c>
      <c r="K112" s="46">
        <f>共通項目!$G113</f>
        <v>0</v>
      </c>
      <c r="L112" s="39">
        <f>予算編成!$G113</f>
        <v>0</v>
      </c>
      <c r="M112" s="39">
        <f>執行管理!$G113</f>
        <v>0</v>
      </c>
      <c r="N112" s="39">
        <f>決算統計!$G113</f>
        <v>0</v>
      </c>
      <c r="O112" s="39">
        <f>起債管理!$G113</f>
        <v>0</v>
      </c>
      <c r="P112" s="39">
        <f>備品管理!$G113</f>
        <v>0</v>
      </c>
      <c r="Q112" s="39">
        <f>業者管理!$G113</f>
        <v>0</v>
      </c>
      <c r="R112" s="39">
        <f>契約管理!$G113</f>
        <v>0</v>
      </c>
      <c r="S112" s="47">
        <f>債務負担管理!$G113</f>
        <v>0</v>
      </c>
      <c r="Y112" s="46">
        <f>IFERROR(IF(AND(A112="必須",K112="◎"),計算!$V$3,IF(AND(A112="必須",K112="○"),計算!$V$4,IF(AND(A112="必須",K112="△"),計算!$V$5,IF(AND(A112="必須",K112="×"),計算!$V$6,IF(AND(A112="要望",K112="◎"),計算!$W$3,IF(AND(A112="要望",K112="○"),計算!$W$4,IF(AND(A112="要望",K112="△"),計算!$W$5,IF(AND(A112="要望",K112="×"),計算!$W$6,0)))))))),"")</f>
        <v>0</v>
      </c>
      <c r="Z112" s="39">
        <f>IFERROR(IF(AND(B112="必須",L112="◎"),計算!$V$3,IF(AND(B112="必須",L112="○"),計算!$V$4,IF(AND(B112="必須",L112="△"),計算!$V$5,IF(AND(B112="必須",L112="×"),計算!$V$6,IF(AND(B112="要望",L112="◎"),計算!$W$3,IF(AND(B112="要望",L112="○"),計算!$W$4,IF(AND(B112="要望",L112="△"),計算!$W$5,IF(AND(B112="要望",L112="×"),計算!$W$6,0)))))))),"")</f>
        <v>0</v>
      </c>
      <c r="AA112" s="39">
        <f>IFERROR(IF(AND(C112="必須",M112="◎"),計算!$V$3,IF(AND(C112="必須",M112="○"),計算!$V$4,IF(AND(C112="必須",M112="△"),計算!$V$5,IF(AND(C112="必須",M112="×"),計算!$V$6,IF(AND(C112="要望",M112="◎"),計算!$W$3,IF(AND(C112="要望",M112="○"),計算!$W$4,IF(AND(C112="要望",M112="△"),計算!$W$5,IF(AND(C112="要望",M112="×"),計算!$W$6,0)))))))),"")</f>
        <v>0</v>
      </c>
      <c r="AB112" s="39">
        <f>IFERROR(IF(AND(D112="必須",N112="◎"),計算!$V$3,IF(AND(D112="必須",N112="○"),計算!$V$4,IF(AND(D112="必須",N112="△"),計算!$V$5,IF(AND(D112="必須",N112="×"),計算!$V$6,IF(AND(D112="要望",N112="◎"),計算!$W$3,IF(AND(D112="要望",N112="○"),計算!$W$4,IF(AND(D112="要望",N112="△"),計算!$W$5,IF(AND(D112="要望",N112="×"),計算!$W$6,0)))))))),"")</f>
        <v>0</v>
      </c>
      <c r="AC112" s="39">
        <f>IFERROR(IF(AND(E112="必須",O112="◎"),計算!$V$3,IF(AND(E112="必須",O112="○"),計算!$V$4,IF(AND(E112="必須",O112="△"),計算!$V$5,IF(AND(E112="必須",O112="×"),計算!$V$6,IF(AND(E112="要望",O112="◎"),計算!$W$3,IF(AND(E112="要望",O112="○"),計算!$W$4,IF(AND(E112="要望",O112="△"),計算!$W$5,IF(AND(E112="要望",O112="×"),計算!$W$6,0)))))))),"")</f>
        <v>0</v>
      </c>
      <c r="AD112" s="39">
        <f>IFERROR(IF(AND(F112="必須",P112="◎"),計算!$V$3,IF(AND(F112="必須",P112="○"),計算!$V$4,IF(AND(F112="必須",P112="△"),計算!$V$5,IF(AND(F112="必須",P112="×"),計算!$V$6,IF(AND(F112="要望",P112="◎"),計算!$W$3,IF(AND(F112="要望",P112="○"),計算!$W$4,IF(AND(F112="要望",P112="△"),計算!$W$5,IF(AND(F112="要望",P112="×"),計算!$W$6,0)))))))),"")</f>
        <v>0</v>
      </c>
      <c r="AE112" s="39">
        <f>IFERROR(IF(AND(G112="必須",Q112="◎"),計算!$V$3,IF(AND(G112="必須",Q112="○"),計算!$V$4,IF(AND(G112="必須",Q112="△"),計算!$V$5,IF(AND(G112="必須",Q112="×"),計算!$V$6,IF(AND(G112="要望",Q112="◎"),計算!$W$3,IF(AND(G112="要望",Q112="○"),計算!$W$4,IF(AND(G112="要望",Q112="△"),計算!$W$5,IF(AND(G112="要望",Q112="×"),計算!$W$6,0)))))))),"")</f>
        <v>0</v>
      </c>
      <c r="AF112" s="39">
        <f>IFERROR(IF(AND(H112="必須",R112="◎"),計算!$V$3,IF(AND(H112="必須",R112="○"),計算!$V$4,IF(AND(H112="必須",R112="△"),計算!$V$5,IF(AND(H112="必須",R112="×"),計算!$V$6,IF(AND(H112="要望",R112="◎"),計算!$W$3,IF(AND(H112="要望",R112="○"),計算!$W$4,IF(AND(H112="要望",R112="△"),計算!$W$5,IF(AND(H112="要望",R112="×"),計算!$W$6,0)))))))),"")</f>
        <v>0</v>
      </c>
      <c r="AG112" s="47">
        <f>IFERROR(IF(AND(I112="必須",S112="◎"),計算!$V$3,IF(AND(I112="必須",S112="○"),計算!$V$4,IF(AND(I112="必須",S112="△"),計算!$V$5,IF(AND(I112="必須",S112="×"),計算!$V$6,IF(AND(I112="要望",S112="◎"),計算!$W$3,IF(AND(I112="要望",S112="○"),計算!$W$4,IF(AND(I112="要望",S112="△"),計算!$W$5,IF(AND(I112="要望",S112="×"),計算!$W$6,0)))))))),"")</f>
        <v>0</v>
      </c>
      <c r="AI112" s="38"/>
      <c r="AJ112" s="38"/>
      <c r="AK112" s="38"/>
    </row>
    <row r="113" spans="1:37" x14ac:dyDescent="0.15">
      <c r="A113" s="46">
        <f>共通項目!$F114</f>
        <v>0</v>
      </c>
      <c r="B113" s="39">
        <f>予算編成!$F114</f>
        <v>0</v>
      </c>
      <c r="C113" s="39" t="str">
        <f>執行管理!$F114</f>
        <v>必須</v>
      </c>
      <c r="D113" s="39">
        <f>決算統計!$F114</f>
        <v>0</v>
      </c>
      <c r="E113" s="39">
        <f>起債管理!$F114</f>
        <v>0</v>
      </c>
      <c r="F113" s="39">
        <f>備品管理!$F114</f>
        <v>0</v>
      </c>
      <c r="G113" s="39">
        <f>業者管理!$F114</f>
        <v>0</v>
      </c>
      <c r="H113" s="39">
        <f>契約管理!$F114</f>
        <v>0</v>
      </c>
      <c r="I113" s="47">
        <f>債務負担管理!$F114</f>
        <v>0</v>
      </c>
      <c r="K113" s="46">
        <f>共通項目!$G114</f>
        <v>0</v>
      </c>
      <c r="L113" s="39">
        <f>予算編成!$G114</f>
        <v>0</v>
      </c>
      <c r="M113" s="39">
        <f>執行管理!$G114</f>
        <v>0</v>
      </c>
      <c r="N113" s="39">
        <f>決算統計!$G114</f>
        <v>0</v>
      </c>
      <c r="O113" s="39">
        <f>起債管理!$G114</f>
        <v>0</v>
      </c>
      <c r="P113" s="39">
        <f>備品管理!$G114</f>
        <v>0</v>
      </c>
      <c r="Q113" s="39">
        <f>業者管理!$G114</f>
        <v>0</v>
      </c>
      <c r="R113" s="39">
        <f>契約管理!$G114</f>
        <v>0</v>
      </c>
      <c r="S113" s="47">
        <f>債務負担管理!$G114</f>
        <v>0</v>
      </c>
      <c r="Y113" s="46">
        <f>IFERROR(IF(AND(A113="必須",K113="◎"),計算!$V$3,IF(AND(A113="必須",K113="○"),計算!$V$4,IF(AND(A113="必須",K113="△"),計算!$V$5,IF(AND(A113="必須",K113="×"),計算!$V$6,IF(AND(A113="要望",K113="◎"),計算!$W$3,IF(AND(A113="要望",K113="○"),計算!$W$4,IF(AND(A113="要望",K113="△"),計算!$W$5,IF(AND(A113="要望",K113="×"),計算!$W$6,0)))))))),"")</f>
        <v>0</v>
      </c>
      <c r="Z113" s="39">
        <f>IFERROR(IF(AND(B113="必須",L113="◎"),計算!$V$3,IF(AND(B113="必須",L113="○"),計算!$V$4,IF(AND(B113="必須",L113="△"),計算!$V$5,IF(AND(B113="必須",L113="×"),計算!$V$6,IF(AND(B113="要望",L113="◎"),計算!$W$3,IF(AND(B113="要望",L113="○"),計算!$W$4,IF(AND(B113="要望",L113="△"),計算!$W$5,IF(AND(B113="要望",L113="×"),計算!$W$6,0)))))))),"")</f>
        <v>0</v>
      </c>
      <c r="AA113" s="39">
        <f>IFERROR(IF(AND(C113="必須",M113="◎"),計算!$V$3,IF(AND(C113="必須",M113="○"),計算!$V$4,IF(AND(C113="必須",M113="△"),計算!$V$5,IF(AND(C113="必須",M113="×"),計算!$V$6,IF(AND(C113="要望",M113="◎"),計算!$W$3,IF(AND(C113="要望",M113="○"),計算!$W$4,IF(AND(C113="要望",M113="△"),計算!$W$5,IF(AND(C113="要望",M113="×"),計算!$W$6,0)))))))),"")</f>
        <v>0</v>
      </c>
      <c r="AB113" s="39">
        <f>IFERROR(IF(AND(D113="必須",N113="◎"),計算!$V$3,IF(AND(D113="必須",N113="○"),計算!$V$4,IF(AND(D113="必須",N113="△"),計算!$V$5,IF(AND(D113="必須",N113="×"),計算!$V$6,IF(AND(D113="要望",N113="◎"),計算!$W$3,IF(AND(D113="要望",N113="○"),計算!$W$4,IF(AND(D113="要望",N113="△"),計算!$W$5,IF(AND(D113="要望",N113="×"),計算!$W$6,0)))))))),"")</f>
        <v>0</v>
      </c>
      <c r="AC113" s="39">
        <f>IFERROR(IF(AND(E113="必須",O113="◎"),計算!$V$3,IF(AND(E113="必須",O113="○"),計算!$V$4,IF(AND(E113="必須",O113="△"),計算!$V$5,IF(AND(E113="必須",O113="×"),計算!$V$6,IF(AND(E113="要望",O113="◎"),計算!$W$3,IF(AND(E113="要望",O113="○"),計算!$W$4,IF(AND(E113="要望",O113="△"),計算!$W$5,IF(AND(E113="要望",O113="×"),計算!$W$6,0)))))))),"")</f>
        <v>0</v>
      </c>
      <c r="AD113" s="39">
        <f>IFERROR(IF(AND(F113="必須",P113="◎"),計算!$V$3,IF(AND(F113="必須",P113="○"),計算!$V$4,IF(AND(F113="必須",P113="△"),計算!$V$5,IF(AND(F113="必須",P113="×"),計算!$V$6,IF(AND(F113="要望",P113="◎"),計算!$W$3,IF(AND(F113="要望",P113="○"),計算!$W$4,IF(AND(F113="要望",P113="△"),計算!$W$5,IF(AND(F113="要望",P113="×"),計算!$W$6,0)))))))),"")</f>
        <v>0</v>
      </c>
      <c r="AE113" s="39">
        <f>IFERROR(IF(AND(G113="必須",Q113="◎"),計算!$V$3,IF(AND(G113="必須",Q113="○"),計算!$V$4,IF(AND(G113="必須",Q113="△"),計算!$V$5,IF(AND(G113="必須",Q113="×"),計算!$V$6,IF(AND(G113="要望",Q113="◎"),計算!$W$3,IF(AND(G113="要望",Q113="○"),計算!$W$4,IF(AND(G113="要望",Q113="△"),計算!$W$5,IF(AND(G113="要望",Q113="×"),計算!$W$6,0)))))))),"")</f>
        <v>0</v>
      </c>
      <c r="AF113" s="39">
        <f>IFERROR(IF(AND(H113="必須",R113="◎"),計算!$V$3,IF(AND(H113="必須",R113="○"),計算!$V$4,IF(AND(H113="必須",R113="△"),計算!$V$5,IF(AND(H113="必須",R113="×"),計算!$V$6,IF(AND(H113="要望",R113="◎"),計算!$W$3,IF(AND(H113="要望",R113="○"),計算!$W$4,IF(AND(H113="要望",R113="△"),計算!$W$5,IF(AND(H113="要望",R113="×"),計算!$W$6,0)))))))),"")</f>
        <v>0</v>
      </c>
      <c r="AG113" s="47">
        <f>IFERROR(IF(AND(I113="必須",S113="◎"),計算!$V$3,IF(AND(I113="必須",S113="○"),計算!$V$4,IF(AND(I113="必須",S113="△"),計算!$V$5,IF(AND(I113="必須",S113="×"),計算!$V$6,IF(AND(I113="要望",S113="◎"),計算!$W$3,IF(AND(I113="要望",S113="○"),計算!$W$4,IF(AND(I113="要望",S113="△"),計算!$W$5,IF(AND(I113="要望",S113="×"),計算!$W$6,0)))))))),"")</f>
        <v>0</v>
      </c>
      <c r="AI113" s="38"/>
      <c r="AJ113" s="38"/>
      <c r="AK113" s="38"/>
    </row>
    <row r="114" spans="1:37" x14ac:dyDescent="0.15">
      <c r="A114" s="46">
        <f>共通項目!$F115</f>
        <v>0</v>
      </c>
      <c r="B114" s="39">
        <f>予算編成!$F115</f>
        <v>0</v>
      </c>
      <c r="C114" s="39" t="str">
        <f>執行管理!$F115</f>
        <v>必須</v>
      </c>
      <c r="D114" s="39">
        <f>決算統計!$F115</f>
        <v>0</v>
      </c>
      <c r="E114" s="39">
        <f>起債管理!$F115</f>
        <v>0</v>
      </c>
      <c r="F114" s="39">
        <f>備品管理!$F115</f>
        <v>0</v>
      </c>
      <c r="G114" s="39">
        <f>業者管理!$F115</f>
        <v>0</v>
      </c>
      <c r="H114" s="39">
        <f>契約管理!$F115</f>
        <v>0</v>
      </c>
      <c r="I114" s="47">
        <f>債務負担管理!$F115</f>
        <v>0</v>
      </c>
      <c r="K114" s="46">
        <f>共通項目!$G115</f>
        <v>0</v>
      </c>
      <c r="L114" s="39">
        <f>予算編成!$G115</f>
        <v>0</v>
      </c>
      <c r="M114" s="39">
        <f>執行管理!$G115</f>
        <v>0</v>
      </c>
      <c r="N114" s="39">
        <f>決算統計!$G115</f>
        <v>0</v>
      </c>
      <c r="O114" s="39">
        <f>起債管理!$G115</f>
        <v>0</v>
      </c>
      <c r="P114" s="39">
        <f>備品管理!$G115</f>
        <v>0</v>
      </c>
      <c r="Q114" s="39">
        <f>業者管理!$G115</f>
        <v>0</v>
      </c>
      <c r="R114" s="39">
        <f>契約管理!$G115</f>
        <v>0</v>
      </c>
      <c r="S114" s="47">
        <f>債務負担管理!$G115</f>
        <v>0</v>
      </c>
      <c r="Y114" s="46">
        <f>IFERROR(IF(AND(A114="必須",K114="◎"),計算!$V$3,IF(AND(A114="必須",K114="○"),計算!$V$4,IF(AND(A114="必須",K114="△"),計算!$V$5,IF(AND(A114="必須",K114="×"),計算!$V$6,IF(AND(A114="要望",K114="◎"),計算!$W$3,IF(AND(A114="要望",K114="○"),計算!$W$4,IF(AND(A114="要望",K114="△"),計算!$W$5,IF(AND(A114="要望",K114="×"),計算!$W$6,0)))))))),"")</f>
        <v>0</v>
      </c>
      <c r="Z114" s="39">
        <f>IFERROR(IF(AND(B114="必須",L114="◎"),計算!$V$3,IF(AND(B114="必須",L114="○"),計算!$V$4,IF(AND(B114="必須",L114="△"),計算!$V$5,IF(AND(B114="必須",L114="×"),計算!$V$6,IF(AND(B114="要望",L114="◎"),計算!$W$3,IF(AND(B114="要望",L114="○"),計算!$W$4,IF(AND(B114="要望",L114="△"),計算!$W$5,IF(AND(B114="要望",L114="×"),計算!$W$6,0)))))))),"")</f>
        <v>0</v>
      </c>
      <c r="AA114" s="39">
        <f>IFERROR(IF(AND(C114="必須",M114="◎"),計算!$V$3,IF(AND(C114="必須",M114="○"),計算!$V$4,IF(AND(C114="必須",M114="△"),計算!$V$5,IF(AND(C114="必須",M114="×"),計算!$V$6,IF(AND(C114="要望",M114="◎"),計算!$W$3,IF(AND(C114="要望",M114="○"),計算!$W$4,IF(AND(C114="要望",M114="△"),計算!$W$5,IF(AND(C114="要望",M114="×"),計算!$W$6,0)))))))),"")</f>
        <v>0</v>
      </c>
      <c r="AB114" s="39">
        <f>IFERROR(IF(AND(D114="必須",N114="◎"),計算!$V$3,IF(AND(D114="必須",N114="○"),計算!$V$4,IF(AND(D114="必須",N114="△"),計算!$V$5,IF(AND(D114="必須",N114="×"),計算!$V$6,IF(AND(D114="要望",N114="◎"),計算!$W$3,IF(AND(D114="要望",N114="○"),計算!$W$4,IF(AND(D114="要望",N114="△"),計算!$W$5,IF(AND(D114="要望",N114="×"),計算!$W$6,0)))))))),"")</f>
        <v>0</v>
      </c>
      <c r="AC114" s="39">
        <f>IFERROR(IF(AND(E114="必須",O114="◎"),計算!$V$3,IF(AND(E114="必須",O114="○"),計算!$V$4,IF(AND(E114="必須",O114="△"),計算!$V$5,IF(AND(E114="必須",O114="×"),計算!$V$6,IF(AND(E114="要望",O114="◎"),計算!$W$3,IF(AND(E114="要望",O114="○"),計算!$W$4,IF(AND(E114="要望",O114="△"),計算!$W$5,IF(AND(E114="要望",O114="×"),計算!$W$6,0)))))))),"")</f>
        <v>0</v>
      </c>
      <c r="AD114" s="39">
        <f>IFERROR(IF(AND(F114="必須",P114="◎"),計算!$V$3,IF(AND(F114="必須",P114="○"),計算!$V$4,IF(AND(F114="必須",P114="△"),計算!$V$5,IF(AND(F114="必須",P114="×"),計算!$V$6,IF(AND(F114="要望",P114="◎"),計算!$W$3,IF(AND(F114="要望",P114="○"),計算!$W$4,IF(AND(F114="要望",P114="△"),計算!$W$5,IF(AND(F114="要望",P114="×"),計算!$W$6,0)))))))),"")</f>
        <v>0</v>
      </c>
      <c r="AE114" s="39">
        <f>IFERROR(IF(AND(G114="必須",Q114="◎"),計算!$V$3,IF(AND(G114="必須",Q114="○"),計算!$V$4,IF(AND(G114="必須",Q114="△"),計算!$V$5,IF(AND(G114="必須",Q114="×"),計算!$V$6,IF(AND(G114="要望",Q114="◎"),計算!$W$3,IF(AND(G114="要望",Q114="○"),計算!$W$4,IF(AND(G114="要望",Q114="△"),計算!$W$5,IF(AND(G114="要望",Q114="×"),計算!$W$6,0)))))))),"")</f>
        <v>0</v>
      </c>
      <c r="AF114" s="39">
        <f>IFERROR(IF(AND(H114="必須",R114="◎"),計算!$V$3,IF(AND(H114="必須",R114="○"),計算!$V$4,IF(AND(H114="必須",R114="△"),計算!$V$5,IF(AND(H114="必須",R114="×"),計算!$V$6,IF(AND(H114="要望",R114="◎"),計算!$W$3,IF(AND(H114="要望",R114="○"),計算!$W$4,IF(AND(H114="要望",R114="△"),計算!$W$5,IF(AND(H114="要望",R114="×"),計算!$W$6,0)))))))),"")</f>
        <v>0</v>
      </c>
      <c r="AG114" s="47">
        <f>IFERROR(IF(AND(I114="必須",S114="◎"),計算!$V$3,IF(AND(I114="必須",S114="○"),計算!$V$4,IF(AND(I114="必須",S114="△"),計算!$V$5,IF(AND(I114="必須",S114="×"),計算!$V$6,IF(AND(I114="要望",S114="◎"),計算!$W$3,IF(AND(I114="要望",S114="○"),計算!$W$4,IF(AND(I114="要望",S114="△"),計算!$W$5,IF(AND(I114="要望",S114="×"),計算!$W$6,0)))))))),"")</f>
        <v>0</v>
      </c>
      <c r="AI114" s="38"/>
      <c r="AJ114" s="38"/>
      <c r="AK114" s="38"/>
    </row>
    <row r="115" spans="1:37" x14ac:dyDescent="0.15">
      <c r="A115" s="46">
        <f>共通項目!$F116</f>
        <v>0</v>
      </c>
      <c r="B115" s="39">
        <f>予算編成!$F116</f>
        <v>0</v>
      </c>
      <c r="C115" s="39" t="str">
        <f>執行管理!$F116</f>
        <v>必須</v>
      </c>
      <c r="D115" s="39">
        <f>決算統計!$F116</f>
        <v>0</v>
      </c>
      <c r="E115" s="39">
        <f>起債管理!$F116</f>
        <v>0</v>
      </c>
      <c r="F115" s="39">
        <f>備品管理!$F116</f>
        <v>0</v>
      </c>
      <c r="G115" s="39">
        <f>業者管理!$F116</f>
        <v>0</v>
      </c>
      <c r="H115" s="39">
        <f>契約管理!$F116</f>
        <v>0</v>
      </c>
      <c r="I115" s="47">
        <f>債務負担管理!$F116</f>
        <v>0</v>
      </c>
      <c r="K115" s="46">
        <f>共通項目!$G116</f>
        <v>0</v>
      </c>
      <c r="L115" s="39">
        <f>予算編成!$G116</f>
        <v>0</v>
      </c>
      <c r="M115" s="39">
        <f>執行管理!$G116</f>
        <v>0</v>
      </c>
      <c r="N115" s="39">
        <f>決算統計!$G116</f>
        <v>0</v>
      </c>
      <c r="O115" s="39">
        <f>起債管理!$G116</f>
        <v>0</v>
      </c>
      <c r="P115" s="39">
        <f>備品管理!$G116</f>
        <v>0</v>
      </c>
      <c r="Q115" s="39">
        <f>業者管理!$G116</f>
        <v>0</v>
      </c>
      <c r="R115" s="39">
        <f>契約管理!$G116</f>
        <v>0</v>
      </c>
      <c r="S115" s="47">
        <f>債務負担管理!$G116</f>
        <v>0</v>
      </c>
      <c r="Y115" s="46">
        <f>IFERROR(IF(AND(A115="必須",K115="◎"),計算!$V$3,IF(AND(A115="必須",K115="○"),計算!$V$4,IF(AND(A115="必須",K115="△"),計算!$V$5,IF(AND(A115="必須",K115="×"),計算!$V$6,IF(AND(A115="要望",K115="◎"),計算!$W$3,IF(AND(A115="要望",K115="○"),計算!$W$4,IF(AND(A115="要望",K115="△"),計算!$W$5,IF(AND(A115="要望",K115="×"),計算!$W$6,0)))))))),"")</f>
        <v>0</v>
      </c>
      <c r="Z115" s="39">
        <f>IFERROR(IF(AND(B115="必須",L115="◎"),計算!$V$3,IF(AND(B115="必須",L115="○"),計算!$V$4,IF(AND(B115="必須",L115="△"),計算!$V$5,IF(AND(B115="必須",L115="×"),計算!$V$6,IF(AND(B115="要望",L115="◎"),計算!$W$3,IF(AND(B115="要望",L115="○"),計算!$W$4,IF(AND(B115="要望",L115="△"),計算!$W$5,IF(AND(B115="要望",L115="×"),計算!$W$6,0)))))))),"")</f>
        <v>0</v>
      </c>
      <c r="AA115" s="39">
        <f>IFERROR(IF(AND(C115="必須",M115="◎"),計算!$V$3,IF(AND(C115="必須",M115="○"),計算!$V$4,IF(AND(C115="必須",M115="△"),計算!$V$5,IF(AND(C115="必須",M115="×"),計算!$V$6,IF(AND(C115="要望",M115="◎"),計算!$W$3,IF(AND(C115="要望",M115="○"),計算!$W$4,IF(AND(C115="要望",M115="△"),計算!$W$5,IF(AND(C115="要望",M115="×"),計算!$W$6,0)))))))),"")</f>
        <v>0</v>
      </c>
      <c r="AB115" s="39">
        <f>IFERROR(IF(AND(D115="必須",N115="◎"),計算!$V$3,IF(AND(D115="必須",N115="○"),計算!$V$4,IF(AND(D115="必須",N115="△"),計算!$V$5,IF(AND(D115="必須",N115="×"),計算!$V$6,IF(AND(D115="要望",N115="◎"),計算!$W$3,IF(AND(D115="要望",N115="○"),計算!$W$4,IF(AND(D115="要望",N115="△"),計算!$W$5,IF(AND(D115="要望",N115="×"),計算!$W$6,0)))))))),"")</f>
        <v>0</v>
      </c>
      <c r="AC115" s="39">
        <f>IFERROR(IF(AND(E115="必須",O115="◎"),計算!$V$3,IF(AND(E115="必須",O115="○"),計算!$V$4,IF(AND(E115="必須",O115="△"),計算!$V$5,IF(AND(E115="必須",O115="×"),計算!$V$6,IF(AND(E115="要望",O115="◎"),計算!$W$3,IF(AND(E115="要望",O115="○"),計算!$W$4,IF(AND(E115="要望",O115="△"),計算!$W$5,IF(AND(E115="要望",O115="×"),計算!$W$6,0)))))))),"")</f>
        <v>0</v>
      </c>
      <c r="AD115" s="39">
        <f>IFERROR(IF(AND(F115="必須",P115="◎"),計算!$V$3,IF(AND(F115="必須",P115="○"),計算!$V$4,IF(AND(F115="必須",P115="△"),計算!$V$5,IF(AND(F115="必須",P115="×"),計算!$V$6,IF(AND(F115="要望",P115="◎"),計算!$W$3,IF(AND(F115="要望",P115="○"),計算!$W$4,IF(AND(F115="要望",P115="△"),計算!$W$5,IF(AND(F115="要望",P115="×"),計算!$W$6,0)))))))),"")</f>
        <v>0</v>
      </c>
      <c r="AE115" s="39">
        <f>IFERROR(IF(AND(G115="必須",Q115="◎"),計算!$V$3,IF(AND(G115="必須",Q115="○"),計算!$V$4,IF(AND(G115="必須",Q115="△"),計算!$V$5,IF(AND(G115="必須",Q115="×"),計算!$V$6,IF(AND(G115="要望",Q115="◎"),計算!$W$3,IF(AND(G115="要望",Q115="○"),計算!$W$4,IF(AND(G115="要望",Q115="△"),計算!$W$5,IF(AND(G115="要望",Q115="×"),計算!$W$6,0)))))))),"")</f>
        <v>0</v>
      </c>
      <c r="AF115" s="39">
        <f>IFERROR(IF(AND(H115="必須",R115="◎"),計算!$V$3,IF(AND(H115="必須",R115="○"),計算!$V$4,IF(AND(H115="必須",R115="△"),計算!$V$5,IF(AND(H115="必須",R115="×"),計算!$V$6,IF(AND(H115="要望",R115="◎"),計算!$W$3,IF(AND(H115="要望",R115="○"),計算!$W$4,IF(AND(H115="要望",R115="△"),計算!$W$5,IF(AND(H115="要望",R115="×"),計算!$W$6,0)))))))),"")</f>
        <v>0</v>
      </c>
      <c r="AG115" s="47">
        <f>IFERROR(IF(AND(I115="必須",S115="◎"),計算!$V$3,IF(AND(I115="必須",S115="○"),計算!$V$4,IF(AND(I115="必須",S115="△"),計算!$V$5,IF(AND(I115="必須",S115="×"),計算!$V$6,IF(AND(I115="要望",S115="◎"),計算!$W$3,IF(AND(I115="要望",S115="○"),計算!$W$4,IF(AND(I115="要望",S115="△"),計算!$W$5,IF(AND(I115="要望",S115="×"),計算!$W$6,0)))))))),"")</f>
        <v>0</v>
      </c>
      <c r="AI115" s="38"/>
      <c r="AJ115" s="38"/>
      <c r="AK115" s="38"/>
    </row>
    <row r="116" spans="1:37" x14ac:dyDescent="0.15">
      <c r="A116" s="46">
        <f>共通項目!$F117</f>
        <v>0</v>
      </c>
      <c r="B116" s="39">
        <f>予算編成!$F117</f>
        <v>0</v>
      </c>
      <c r="C116" s="39" t="str">
        <f>執行管理!$F117</f>
        <v>必須</v>
      </c>
      <c r="D116" s="39">
        <f>決算統計!$F117</f>
        <v>0</v>
      </c>
      <c r="E116" s="39">
        <f>起債管理!$F117</f>
        <v>0</v>
      </c>
      <c r="F116" s="39">
        <f>備品管理!$F117</f>
        <v>0</v>
      </c>
      <c r="G116" s="39">
        <f>業者管理!$F117</f>
        <v>0</v>
      </c>
      <c r="H116" s="39">
        <f>契約管理!$F117</f>
        <v>0</v>
      </c>
      <c r="I116" s="47">
        <f>債務負担管理!$F117</f>
        <v>0</v>
      </c>
      <c r="K116" s="46">
        <f>共通項目!$G117</f>
        <v>0</v>
      </c>
      <c r="L116" s="39">
        <f>予算編成!$G117</f>
        <v>0</v>
      </c>
      <c r="M116" s="39">
        <f>執行管理!$G117</f>
        <v>0</v>
      </c>
      <c r="N116" s="39">
        <f>決算統計!$G117</f>
        <v>0</v>
      </c>
      <c r="O116" s="39">
        <f>起債管理!$G117</f>
        <v>0</v>
      </c>
      <c r="P116" s="39">
        <f>備品管理!$G117</f>
        <v>0</v>
      </c>
      <c r="Q116" s="39">
        <f>業者管理!$G117</f>
        <v>0</v>
      </c>
      <c r="R116" s="39">
        <f>契約管理!$G117</f>
        <v>0</v>
      </c>
      <c r="S116" s="47">
        <f>債務負担管理!$G117</f>
        <v>0</v>
      </c>
      <c r="Y116" s="46">
        <f>IFERROR(IF(AND(A116="必須",K116="◎"),計算!$V$3,IF(AND(A116="必須",K116="○"),計算!$V$4,IF(AND(A116="必須",K116="△"),計算!$V$5,IF(AND(A116="必須",K116="×"),計算!$V$6,IF(AND(A116="要望",K116="◎"),計算!$W$3,IF(AND(A116="要望",K116="○"),計算!$W$4,IF(AND(A116="要望",K116="△"),計算!$W$5,IF(AND(A116="要望",K116="×"),計算!$W$6,0)))))))),"")</f>
        <v>0</v>
      </c>
      <c r="Z116" s="39">
        <f>IFERROR(IF(AND(B116="必須",L116="◎"),計算!$V$3,IF(AND(B116="必須",L116="○"),計算!$V$4,IF(AND(B116="必須",L116="△"),計算!$V$5,IF(AND(B116="必須",L116="×"),計算!$V$6,IF(AND(B116="要望",L116="◎"),計算!$W$3,IF(AND(B116="要望",L116="○"),計算!$W$4,IF(AND(B116="要望",L116="△"),計算!$W$5,IF(AND(B116="要望",L116="×"),計算!$W$6,0)))))))),"")</f>
        <v>0</v>
      </c>
      <c r="AA116" s="39">
        <f>IFERROR(IF(AND(C116="必須",M116="◎"),計算!$V$3,IF(AND(C116="必須",M116="○"),計算!$V$4,IF(AND(C116="必須",M116="△"),計算!$V$5,IF(AND(C116="必須",M116="×"),計算!$V$6,IF(AND(C116="要望",M116="◎"),計算!$W$3,IF(AND(C116="要望",M116="○"),計算!$W$4,IF(AND(C116="要望",M116="△"),計算!$W$5,IF(AND(C116="要望",M116="×"),計算!$W$6,0)))))))),"")</f>
        <v>0</v>
      </c>
      <c r="AB116" s="39">
        <f>IFERROR(IF(AND(D116="必須",N116="◎"),計算!$V$3,IF(AND(D116="必須",N116="○"),計算!$V$4,IF(AND(D116="必須",N116="△"),計算!$V$5,IF(AND(D116="必須",N116="×"),計算!$V$6,IF(AND(D116="要望",N116="◎"),計算!$W$3,IF(AND(D116="要望",N116="○"),計算!$W$4,IF(AND(D116="要望",N116="△"),計算!$W$5,IF(AND(D116="要望",N116="×"),計算!$W$6,0)))))))),"")</f>
        <v>0</v>
      </c>
      <c r="AC116" s="39">
        <f>IFERROR(IF(AND(E116="必須",O116="◎"),計算!$V$3,IF(AND(E116="必須",O116="○"),計算!$V$4,IF(AND(E116="必須",O116="△"),計算!$V$5,IF(AND(E116="必須",O116="×"),計算!$V$6,IF(AND(E116="要望",O116="◎"),計算!$W$3,IF(AND(E116="要望",O116="○"),計算!$W$4,IF(AND(E116="要望",O116="△"),計算!$W$5,IF(AND(E116="要望",O116="×"),計算!$W$6,0)))))))),"")</f>
        <v>0</v>
      </c>
      <c r="AD116" s="39">
        <f>IFERROR(IF(AND(F116="必須",P116="◎"),計算!$V$3,IF(AND(F116="必須",P116="○"),計算!$V$4,IF(AND(F116="必須",P116="△"),計算!$V$5,IF(AND(F116="必須",P116="×"),計算!$V$6,IF(AND(F116="要望",P116="◎"),計算!$W$3,IF(AND(F116="要望",P116="○"),計算!$W$4,IF(AND(F116="要望",P116="△"),計算!$W$5,IF(AND(F116="要望",P116="×"),計算!$W$6,0)))))))),"")</f>
        <v>0</v>
      </c>
      <c r="AE116" s="39">
        <f>IFERROR(IF(AND(G116="必須",Q116="◎"),計算!$V$3,IF(AND(G116="必須",Q116="○"),計算!$V$4,IF(AND(G116="必須",Q116="△"),計算!$V$5,IF(AND(G116="必須",Q116="×"),計算!$V$6,IF(AND(G116="要望",Q116="◎"),計算!$W$3,IF(AND(G116="要望",Q116="○"),計算!$W$4,IF(AND(G116="要望",Q116="△"),計算!$W$5,IF(AND(G116="要望",Q116="×"),計算!$W$6,0)))))))),"")</f>
        <v>0</v>
      </c>
      <c r="AF116" s="39">
        <f>IFERROR(IF(AND(H116="必須",R116="◎"),計算!$V$3,IF(AND(H116="必須",R116="○"),計算!$V$4,IF(AND(H116="必須",R116="△"),計算!$V$5,IF(AND(H116="必須",R116="×"),計算!$V$6,IF(AND(H116="要望",R116="◎"),計算!$W$3,IF(AND(H116="要望",R116="○"),計算!$W$4,IF(AND(H116="要望",R116="△"),計算!$W$5,IF(AND(H116="要望",R116="×"),計算!$W$6,0)))))))),"")</f>
        <v>0</v>
      </c>
      <c r="AG116" s="47">
        <f>IFERROR(IF(AND(I116="必須",S116="◎"),計算!$V$3,IF(AND(I116="必須",S116="○"),計算!$V$4,IF(AND(I116="必須",S116="△"),計算!$V$5,IF(AND(I116="必須",S116="×"),計算!$V$6,IF(AND(I116="要望",S116="◎"),計算!$W$3,IF(AND(I116="要望",S116="○"),計算!$W$4,IF(AND(I116="要望",S116="△"),計算!$W$5,IF(AND(I116="要望",S116="×"),計算!$W$6,0)))))))),"")</f>
        <v>0</v>
      </c>
      <c r="AI116" s="38"/>
      <c r="AJ116" s="38"/>
      <c r="AK116" s="38"/>
    </row>
    <row r="117" spans="1:37" x14ac:dyDescent="0.15">
      <c r="A117" s="46">
        <f>共通項目!$F118</f>
        <v>0</v>
      </c>
      <c r="B117" s="39">
        <f>予算編成!$F118</f>
        <v>0</v>
      </c>
      <c r="C117" s="39" t="str">
        <f>執行管理!$F118</f>
        <v>必須</v>
      </c>
      <c r="D117" s="39">
        <f>決算統計!$F118</f>
        <v>0</v>
      </c>
      <c r="E117" s="39">
        <f>起債管理!$F118</f>
        <v>0</v>
      </c>
      <c r="F117" s="39">
        <f>備品管理!$F118</f>
        <v>0</v>
      </c>
      <c r="G117" s="39">
        <f>業者管理!$F118</f>
        <v>0</v>
      </c>
      <c r="H117" s="39">
        <f>契約管理!$F118</f>
        <v>0</v>
      </c>
      <c r="I117" s="47">
        <f>債務負担管理!$F118</f>
        <v>0</v>
      </c>
      <c r="K117" s="46">
        <f>共通項目!$G118</f>
        <v>0</v>
      </c>
      <c r="L117" s="39">
        <f>予算編成!$G118</f>
        <v>0</v>
      </c>
      <c r="M117" s="39">
        <f>執行管理!$G118</f>
        <v>0</v>
      </c>
      <c r="N117" s="39">
        <f>決算統計!$G118</f>
        <v>0</v>
      </c>
      <c r="O117" s="39">
        <f>起債管理!$G118</f>
        <v>0</v>
      </c>
      <c r="P117" s="39">
        <f>備品管理!$G118</f>
        <v>0</v>
      </c>
      <c r="Q117" s="39">
        <f>業者管理!$G118</f>
        <v>0</v>
      </c>
      <c r="R117" s="39">
        <f>契約管理!$G118</f>
        <v>0</v>
      </c>
      <c r="S117" s="47">
        <f>債務負担管理!$G118</f>
        <v>0</v>
      </c>
      <c r="Y117" s="46">
        <f>IFERROR(IF(AND(A117="必須",K117="◎"),計算!$V$3,IF(AND(A117="必須",K117="○"),計算!$V$4,IF(AND(A117="必須",K117="△"),計算!$V$5,IF(AND(A117="必須",K117="×"),計算!$V$6,IF(AND(A117="要望",K117="◎"),計算!$W$3,IF(AND(A117="要望",K117="○"),計算!$W$4,IF(AND(A117="要望",K117="△"),計算!$W$5,IF(AND(A117="要望",K117="×"),計算!$W$6,0)))))))),"")</f>
        <v>0</v>
      </c>
      <c r="Z117" s="39">
        <f>IFERROR(IF(AND(B117="必須",L117="◎"),計算!$V$3,IF(AND(B117="必須",L117="○"),計算!$V$4,IF(AND(B117="必須",L117="△"),計算!$V$5,IF(AND(B117="必須",L117="×"),計算!$V$6,IF(AND(B117="要望",L117="◎"),計算!$W$3,IF(AND(B117="要望",L117="○"),計算!$W$4,IF(AND(B117="要望",L117="△"),計算!$W$5,IF(AND(B117="要望",L117="×"),計算!$W$6,0)))))))),"")</f>
        <v>0</v>
      </c>
      <c r="AA117" s="39">
        <f>IFERROR(IF(AND(C117="必須",M117="◎"),計算!$V$3,IF(AND(C117="必須",M117="○"),計算!$V$4,IF(AND(C117="必須",M117="△"),計算!$V$5,IF(AND(C117="必須",M117="×"),計算!$V$6,IF(AND(C117="要望",M117="◎"),計算!$W$3,IF(AND(C117="要望",M117="○"),計算!$W$4,IF(AND(C117="要望",M117="△"),計算!$W$5,IF(AND(C117="要望",M117="×"),計算!$W$6,0)))))))),"")</f>
        <v>0</v>
      </c>
      <c r="AB117" s="39">
        <f>IFERROR(IF(AND(D117="必須",N117="◎"),計算!$V$3,IF(AND(D117="必須",N117="○"),計算!$V$4,IF(AND(D117="必須",N117="△"),計算!$V$5,IF(AND(D117="必須",N117="×"),計算!$V$6,IF(AND(D117="要望",N117="◎"),計算!$W$3,IF(AND(D117="要望",N117="○"),計算!$W$4,IF(AND(D117="要望",N117="△"),計算!$W$5,IF(AND(D117="要望",N117="×"),計算!$W$6,0)))))))),"")</f>
        <v>0</v>
      </c>
      <c r="AC117" s="39">
        <f>IFERROR(IF(AND(E117="必須",O117="◎"),計算!$V$3,IF(AND(E117="必須",O117="○"),計算!$V$4,IF(AND(E117="必須",O117="△"),計算!$V$5,IF(AND(E117="必須",O117="×"),計算!$V$6,IF(AND(E117="要望",O117="◎"),計算!$W$3,IF(AND(E117="要望",O117="○"),計算!$W$4,IF(AND(E117="要望",O117="△"),計算!$W$5,IF(AND(E117="要望",O117="×"),計算!$W$6,0)))))))),"")</f>
        <v>0</v>
      </c>
      <c r="AD117" s="39">
        <f>IFERROR(IF(AND(F117="必須",P117="◎"),計算!$V$3,IF(AND(F117="必須",P117="○"),計算!$V$4,IF(AND(F117="必須",P117="△"),計算!$V$5,IF(AND(F117="必須",P117="×"),計算!$V$6,IF(AND(F117="要望",P117="◎"),計算!$W$3,IF(AND(F117="要望",P117="○"),計算!$W$4,IF(AND(F117="要望",P117="△"),計算!$W$5,IF(AND(F117="要望",P117="×"),計算!$W$6,0)))))))),"")</f>
        <v>0</v>
      </c>
      <c r="AE117" s="39">
        <f>IFERROR(IF(AND(G117="必須",Q117="◎"),計算!$V$3,IF(AND(G117="必須",Q117="○"),計算!$V$4,IF(AND(G117="必須",Q117="△"),計算!$V$5,IF(AND(G117="必須",Q117="×"),計算!$V$6,IF(AND(G117="要望",Q117="◎"),計算!$W$3,IF(AND(G117="要望",Q117="○"),計算!$W$4,IF(AND(G117="要望",Q117="△"),計算!$W$5,IF(AND(G117="要望",Q117="×"),計算!$W$6,0)))))))),"")</f>
        <v>0</v>
      </c>
      <c r="AF117" s="39">
        <f>IFERROR(IF(AND(H117="必須",R117="◎"),計算!$V$3,IF(AND(H117="必須",R117="○"),計算!$V$4,IF(AND(H117="必須",R117="△"),計算!$V$5,IF(AND(H117="必須",R117="×"),計算!$V$6,IF(AND(H117="要望",R117="◎"),計算!$W$3,IF(AND(H117="要望",R117="○"),計算!$W$4,IF(AND(H117="要望",R117="△"),計算!$W$5,IF(AND(H117="要望",R117="×"),計算!$W$6,0)))))))),"")</f>
        <v>0</v>
      </c>
      <c r="AG117" s="47">
        <f>IFERROR(IF(AND(I117="必須",S117="◎"),計算!$V$3,IF(AND(I117="必須",S117="○"),計算!$V$4,IF(AND(I117="必須",S117="△"),計算!$V$5,IF(AND(I117="必須",S117="×"),計算!$V$6,IF(AND(I117="要望",S117="◎"),計算!$W$3,IF(AND(I117="要望",S117="○"),計算!$W$4,IF(AND(I117="要望",S117="△"),計算!$W$5,IF(AND(I117="要望",S117="×"),計算!$W$6,0)))))))),"")</f>
        <v>0</v>
      </c>
      <c r="AI117" s="38"/>
      <c r="AJ117" s="38"/>
      <c r="AK117" s="38"/>
    </row>
    <row r="118" spans="1:37" x14ac:dyDescent="0.15">
      <c r="A118" s="46">
        <f>共通項目!$F119</f>
        <v>0</v>
      </c>
      <c r="B118" s="39">
        <f>予算編成!$F119</f>
        <v>0</v>
      </c>
      <c r="C118" s="39" t="str">
        <f>執行管理!$F119</f>
        <v>必須</v>
      </c>
      <c r="D118" s="39">
        <f>決算統計!$F119</f>
        <v>0</v>
      </c>
      <c r="E118" s="39">
        <f>起債管理!$F119</f>
        <v>0</v>
      </c>
      <c r="F118" s="39">
        <f>備品管理!$F119</f>
        <v>0</v>
      </c>
      <c r="G118" s="39">
        <f>業者管理!$F119</f>
        <v>0</v>
      </c>
      <c r="H118" s="39">
        <f>契約管理!$F119</f>
        <v>0</v>
      </c>
      <c r="I118" s="47">
        <f>債務負担管理!$F119</f>
        <v>0</v>
      </c>
      <c r="K118" s="46">
        <f>共通項目!$G119</f>
        <v>0</v>
      </c>
      <c r="L118" s="39">
        <f>予算編成!$G119</f>
        <v>0</v>
      </c>
      <c r="M118" s="39">
        <f>執行管理!$G119</f>
        <v>0</v>
      </c>
      <c r="N118" s="39">
        <f>決算統計!$G119</f>
        <v>0</v>
      </c>
      <c r="O118" s="39">
        <f>起債管理!$G119</f>
        <v>0</v>
      </c>
      <c r="P118" s="39">
        <f>備品管理!$G119</f>
        <v>0</v>
      </c>
      <c r="Q118" s="39">
        <f>業者管理!$G119</f>
        <v>0</v>
      </c>
      <c r="R118" s="39">
        <f>契約管理!$G119</f>
        <v>0</v>
      </c>
      <c r="S118" s="47">
        <f>債務負担管理!$G119</f>
        <v>0</v>
      </c>
      <c r="Y118" s="46">
        <f>IFERROR(IF(AND(A118="必須",K118="◎"),計算!$V$3,IF(AND(A118="必須",K118="○"),計算!$V$4,IF(AND(A118="必須",K118="△"),計算!$V$5,IF(AND(A118="必須",K118="×"),計算!$V$6,IF(AND(A118="要望",K118="◎"),計算!$W$3,IF(AND(A118="要望",K118="○"),計算!$W$4,IF(AND(A118="要望",K118="△"),計算!$W$5,IF(AND(A118="要望",K118="×"),計算!$W$6,0)))))))),"")</f>
        <v>0</v>
      </c>
      <c r="Z118" s="39">
        <f>IFERROR(IF(AND(B118="必須",L118="◎"),計算!$V$3,IF(AND(B118="必須",L118="○"),計算!$V$4,IF(AND(B118="必須",L118="△"),計算!$V$5,IF(AND(B118="必須",L118="×"),計算!$V$6,IF(AND(B118="要望",L118="◎"),計算!$W$3,IF(AND(B118="要望",L118="○"),計算!$W$4,IF(AND(B118="要望",L118="△"),計算!$W$5,IF(AND(B118="要望",L118="×"),計算!$W$6,0)))))))),"")</f>
        <v>0</v>
      </c>
      <c r="AA118" s="39">
        <f>IFERROR(IF(AND(C118="必須",M118="◎"),計算!$V$3,IF(AND(C118="必須",M118="○"),計算!$V$4,IF(AND(C118="必須",M118="△"),計算!$V$5,IF(AND(C118="必須",M118="×"),計算!$V$6,IF(AND(C118="要望",M118="◎"),計算!$W$3,IF(AND(C118="要望",M118="○"),計算!$W$4,IF(AND(C118="要望",M118="△"),計算!$W$5,IF(AND(C118="要望",M118="×"),計算!$W$6,0)))))))),"")</f>
        <v>0</v>
      </c>
      <c r="AB118" s="39">
        <f>IFERROR(IF(AND(D118="必須",N118="◎"),計算!$V$3,IF(AND(D118="必須",N118="○"),計算!$V$4,IF(AND(D118="必須",N118="△"),計算!$V$5,IF(AND(D118="必須",N118="×"),計算!$V$6,IF(AND(D118="要望",N118="◎"),計算!$W$3,IF(AND(D118="要望",N118="○"),計算!$W$4,IF(AND(D118="要望",N118="△"),計算!$W$5,IF(AND(D118="要望",N118="×"),計算!$W$6,0)))))))),"")</f>
        <v>0</v>
      </c>
      <c r="AC118" s="39">
        <f>IFERROR(IF(AND(E118="必須",O118="◎"),計算!$V$3,IF(AND(E118="必須",O118="○"),計算!$V$4,IF(AND(E118="必須",O118="△"),計算!$V$5,IF(AND(E118="必須",O118="×"),計算!$V$6,IF(AND(E118="要望",O118="◎"),計算!$W$3,IF(AND(E118="要望",O118="○"),計算!$W$4,IF(AND(E118="要望",O118="△"),計算!$W$5,IF(AND(E118="要望",O118="×"),計算!$W$6,0)))))))),"")</f>
        <v>0</v>
      </c>
      <c r="AD118" s="39">
        <f>IFERROR(IF(AND(F118="必須",P118="◎"),計算!$V$3,IF(AND(F118="必須",P118="○"),計算!$V$4,IF(AND(F118="必須",P118="△"),計算!$V$5,IF(AND(F118="必須",P118="×"),計算!$V$6,IF(AND(F118="要望",P118="◎"),計算!$W$3,IF(AND(F118="要望",P118="○"),計算!$W$4,IF(AND(F118="要望",P118="△"),計算!$W$5,IF(AND(F118="要望",P118="×"),計算!$W$6,0)))))))),"")</f>
        <v>0</v>
      </c>
      <c r="AE118" s="39">
        <f>IFERROR(IF(AND(G118="必須",Q118="◎"),計算!$V$3,IF(AND(G118="必須",Q118="○"),計算!$V$4,IF(AND(G118="必須",Q118="△"),計算!$V$5,IF(AND(G118="必須",Q118="×"),計算!$V$6,IF(AND(G118="要望",Q118="◎"),計算!$W$3,IF(AND(G118="要望",Q118="○"),計算!$W$4,IF(AND(G118="要望",Q118="△"),計算!$W$5,IF(AND(G118="要望",Q118="×"),計算!$W$6,0)))))))),"")</f>
        <v>0</v>
      </c>
      <c r="AF118" s="39">
        <f>IFERROR(IF(AND(H118="必須",R118="◎"),計算!$V$3,IF(AND(H118="必須",R118="○"),計算!$V$4,IF(AND(H118="必須",R118="△"),計算!$V$5,IF(AND(H118="必須",R118="×"),計算!$V$6,IF(AND(H118="要望",R118="◎"),計算!$W$3,IF(AND(H118="要望",R118="○"),計算!$W$4,IF(AND(H118="要望",R118="△"),計算!$W$5,IF(AND(H118="要望",R118="×"),計算!$W$6,0)))))))),"")</f>
        <v>0</v>
      </c>
      <c r="AG118" s="47">
        <f>IFERROR(IF(AND(I118="必須",S118="◎"),計算!$V$3,IF(AND(I118="必須",S118="○"),計算!$V$4,IF(AND(I118="必須",S118="△"),計算!$V$5,IF(AND(I118="必須",S118="×"),計算!$V$6,IF(AND(I118="要望",S118="◎"),計算!$W$3,IF(AND(I118="要望",S118="○"),計算!$W$4,IF(AND(I118="要望",S118="△"),計算!$W$5,IF(AND(I118="要望",S118="×"),計算!$W$6,0)))))))),"")</f>
        <v>0</v>
      </c>
      <c r="AI118" s="38"/>
      <c r="AJ118" s="38"/>
      <c r="AK118" s="38"/>
    </row>
    <row r="119" spans="1:37" x14ac:dyDescent="0.15">
      <c r="A119" s="46">
        <f>共通項目!$F120</f>
        <v>0</v>
      </c>
      <c r="B119" s="39">
        <f>予算編成!$F120</f>
        <v>0</v>
      </c>
      <c r="C119" s="39" t="str">
        <f>執行管理!$F120</f>
        <v>必須</v>
      </c>
      <c r="D119" s="39">
        <f>決算統計!$F120</f>
        <v>0</v>
      </c>
      <c r="E119" s="39">
        <f>起債管理!$F120</f>
        <v>0</v>
      </c>
      <c r="F119" s="39">
        <f>備品管理!$F120</f>
        <v>0</v>
      </c>
      <c r="G119" s="39">
        <f>業者管理!$F120</f>
        <v>0</v>
      </c>
      <c r="H119" s="39">
        <f>契約管理!$F120</f>
        <v>0</v>
      </c>
      <c r="I119" s="47">
        <f>債務負担管理!$F120</f>
        <v>0</v>
      </c>
      <c r="K119" s="46">
        <f>共通項目!$G120</f>
        <v>0</v>
      </c>
      <c r="L119" s="39">
        <f>予算編成!$G120</f>
        <v>0</v>
      </c>
      <c r="M119" s="39">
        <f>執行管理!$G120</f>
        <v>0</v>
      </c>
      <c r="N119" s="39">
        <f>決算統計!$G120</f>
        <v>0</v>
      </c>
      <c r="O119" s="39">
        <f>起債管理!$G120</f>
        <v>0</v>
      </c>
      <c r="P119" s="39">
        <f>備品管理!$G120</f>
        <v>0</v>
      </c>
      <c r="Q119" s="39">
        <f>業者管理!$G120</f>
        <v>0</v>
      </c>
      <c r="R119" s="39">
        <f>契約管理!$G120</f>
        <v>0</v>
      </c>
      <c r="S119" s="47">
        <f>債務負担管理!$G120</f>
        <v>0</v>
      </c>
      <c r="Y119" s="46">
        <f>IFERROR(IF(AND(A119="必須",K119="◎"),計算!$V$3,IF(AND(A119="必須",K119="○"),計算!$V$4,IF(AND(A119="必須",K119="△"),計算!$V$5,IF(AND(A119="必須",K119="×"),計算!$V$6,IF(AND(A119="要望",K119="◎"),計算!$W$3,IF(AND(A119="要望",K119="○"),計算!$W$4,IF(AND(A119="要望",K119="△"),計算!$W$5,IF(AND(A119="要望",K119="×"),計算!$W$6,0)))))))),"")</f>
        <v>0</v>
      </c>
      <c r="Z119" s="39">
        <f>IFERROR(IF(AND(B119="必須",L119="◎"),計算!$V$3,IF(AND(B119="必須",L119="○"),計算!$V$4,IF(AND(B119="必須",L119="△"),計算!$V$5,IF(AND(B119="必須",L119="×"),計算!$V$6,IF(AND(B119="要望",L119="◎"),計算!$W$3,IF(AND(B119="要望",L119="○"),計算!$W$4,IF(AND(B119="要望",L119="△"),計算!$W$5,IF(AND(B119="要望",L119="×"),計算!$W$6,0)))))))),"")</f>
        <v>0</v>
      </c>
      <c r="AA119" s="39">
        <f>IFERROR(IF(AND(C119="必須",M119="◎"),計算!$V$3,IF(AND(C119="必須",M119="○"),計算!$V$4,IF(AND(C119="必須",M119="△"),計算!$V$5,IF(AND(C119="必須",M119="×"),計算!$V$6,IF(AND(C119="要望",M119="◎"),計算!$W$3,IF(AND(C119="要望",M119="○"),計算!$W$4,IF(AND(C119="要望",M119="△"),計算!$W$5,IF(AND(C119="要望",M119="×"),計算!$W$6,0)))))))),"")</f>
        <v>0</v>
      </c>
      <c r="AB119" s="39">
        <f>IFERROR(IF(AND(D119="必須",N119="◎"),計算!$V$3,IF(AND(D119="必須",N119="○"),計算!$V$4,IF(AND(D119="必須",N119="△"),計算!$V$5,IF(AND(D119="必須",N119="×"),計算!$V$6,IF(AND(D119="要望",N119="◎"),計算!$W$3,IF(AND(D119="要望",N119="○"),計算!$W$4,IF(AND(D119="要望",N119="△"),計算!$W$5,IF(AND(D119="要望",N119="×"),計算!$W$6,0)))))))),"")</f>
        <v>0</v>
      </c>
      <c r="AC119" s="39">
        <f>IFERROR(IF(AND(E119="必須",O119="◎"),計算!$V$3,IF(AND(E119="必須",O119="○"),計算!$V$4,IF(AND(E119="必須",O119="△"),計算!$V$5,IF(AND(E119="必須",O119="×"),計算!$V$6,IF(AND(E119="要望",O119="◎"),計算!$W$3,IF(AND(E119="要望",O119="○"),計算!$W$4,IF(AND(E119="要望",O119="△"),計算!$W$5,IF(AND(E119="要望",O119="×"),計算!$W$6,0)))))))),"")</f>
        <v>0</v>
      </c>
      <c r="AD119" s="39">
        <f>IFERROR(IF(AND(F119="必須",P119="◎"),計算!$V$3,IF(AND(F119="必須",P119="○"),計算!$V$4,IF(AND(F119="必須",P119="△"),計算!$V$5,IF(AND(F119="必須",P119="×"),計算!$V$6,IF(AND(F119="要望",P119="◎"),計算!$W$3,IF(AND(F119="要望",P119="○"),計算!$W$4,IF(AND(F119="要望",P119="△"),計算!$W$5,IF(AND(F119="要望",P119="×"),計算!$W$6,0)))))))),"")</f>
        <v>0</v>
      </c>
      <c r="AE119" s="39">
        <f>IFERROR(IF(AND(G119="必須",Q119="◎"),計算!$V$3,IF(AND(G119="必須",Q119="○"),計算!$V$4,IF(AND(G119="必須",Q119="△"),計算!$V$5,IF(AND(G119="必須",Q119="×"),計算!$V$6,IF(AND(G119="要望",Q119="◎"),計算!$W$3,IF(AND(G119="要望",Q119="○"),計算!$W$4,IF(AND(G119="要望",Q119="△"),計算!$W$5,IF(AND(G119="要望",Q119="×"),計算!$W$6,0)))))))),"")</f>
        <v>0</v>
      </c>
      <c r="AF119" s="39">
        <f>IFERROR(IF(AND(H119="必須",R119="◎"),計算!$V$3,IF(AND(H119="必須",R119="○"),計算!$V$4,IF(AND(H119="必須",R119="△"),計算!$V$5,IF(AND(H119="必須",R119="×"),計算!$V$6,IF(AND(H119="要望",R119="◎"),計算!$W$3,IF(AND(H119="要望",R119="○"),計算!$W$4,IF(AND(H119="要望",R119="△"),計算!$W$5,IF(AND(H119="要望",R119="×"),計算!$W$6,0)))))))),"")</f>
        <v>0</v>
      </c>
      <c r="AG119" s="47">
        <f>IFERROR(IF(AND(I119="必須",S119="◎"),計算!$V$3,IF(AND(I119="必須",S119="○"),計算!$V$4,IF(AND(I119="必須",S119="△"),計算!$V$5,IF(AND(I119="必須",S119="×"),計算!$V$6,IF(AND(I119="要望",S119="◎"),計算!$W$3,IF(AND(I119="要望",S119="○"),計算!$W$4,IF(AND(I119="要望",S119="△"),計算!$W$5,IF(AND(I119="要望",S119="×"),計算!$W$6,0)))))))),"")</f>
        <v>0</v>
      </c>
      <c r="AI119" s="38"/>
      <c r="AJ119" s="38"/>
      <c r="AK119" s="38"/>
    </row>
    <row r="120" spans="1:37" x14ac:dyDescent="0.15">
      <c r="A120" s="46">
        <f>共通項目!$F121</f>
        <v>0</v>
      </c>
      <c r="B120" s="39">
        <f>予算編成!$F121</f>
        <v>0</v>
      </c>
      <c r="C120" s="39" t="str">
        <f>執行管理!$F121</f>
        <v>必須</v>
      </c>
      <c r="D120" s="39">
        <f>決算統計!$F121</f>
        <v>0</v>
      </c>
      <c r="E120" s="39">
        <f>起債管理!$F121</f>
        <v>0</v>
      </c>
      <c r="F120" s="39">
        <f>備品管理!$F121</f>
        <v>0</v>
      </c>
      <c r="G120" s="39">
        <f>業者管理!$F121</f>
        <v>0</v>
      </c>
      <c r="H120" s="39">
        <f>契約管理!$F121</f>
        <v>0</v>
      </c>
      <c r="I120" s="47">
        <f>債務負担管理!$F121</f>
        <v>0</v>
      </c>
      <c r="K120" s="46">
        <f>共通項目!$G121</f>
        <v>0</v>
      </c>
      <c r="L120" s="39">
        <f>予算編成!$G121</f>
        <v>0</v>
      </c>
      <c r="M120" s="39">
        <f>執行管理!$G121</f>
        <v>0</v>
      </c>
      <c r="N120" s="39">
        <f>決算統計!$G121</f>
        <v>0</v>
      </c>
      <c r="O120" s="39">
        <f>起債管理!$G121</f>
        <v>0</v>
      </c>
      <c r="P120" s="39">
        <f>備品管理!$G121</f>
        <v>0</v>
      </c>
      <c r="Q120" s="39">
        <f>業者管理!$G121</f>
        <v>0</v>
      </c>
      <c r="R120" s="39">
        <f>契約管理!$G121</f>
        <v>0</v>
      </c>
      <c r="S120" s="47">
        <f>債務負担管理!$G121</f>
        <v>0</v>
      </c>
      <c r="Y120" s="46">
        <f>IFERROR(IF(AND(A120="必須",K120="◎"),計算!$V$3,IF(AND(A120="必須",K120="○"),計算!$V$4,IF(AND(A120="必須",K120="△"),計算!$V$5,IF(AND(A120="必須",K120="×"),計算!$V$6,IF(AND(A120="要望",K120="◎"),計算!$W$3,IF(AND(A120="要望",K120="○"),計算!$W$4,IF(AND(A120="要望",K120="△"),計算!$W$5,IF(AND(A120="要望",K120="×"),計算!$W$6,0)))))))),"")</f>
        <v>0</v>
      </c>
      <c r="Z120" s="39">
        <f>IFERROR(IF(AND(B120="必須",L120="◎"),計算!$V$3,IF(AND(B120="必須",L120="○"),計算!$V$4,IF(AND(B120="必須",L120="△"),計算!$V$5,IF(AND(B120="必須",L120="×"),計算!$V$6,IF(AND(B120="要望",L120="◎"),計算!$W$3,IF(AND(B120="要望",L120="○"),計算!$W$4,IF(AND(B120="要望",L120="△"),計算!$W$5,IF(AND(B120="要望",L120="×"),計算!$W$6,0)))))))),"")</f>
        <v>0</v>
      </c>
      <c r="AA120" s="39">
        <f>IFERROR(IF(AND(C120="必須",M120="◎"),計算!$V$3,IF(AND(C120="必須",M120="○"),計算!$V$4,IF(AND(C120="必須",M120="△"),計算!$V$5,IF(AND(C120="必須",M120="×"),計算!$V$6,IF(AND(C120="要望",M120="◎"),計算!$W$3,IF(AND(C120="要望",M120="○"),計算!$W$4,IF(AND(C120="要望",M120="△"),計算!$W$5,IF(AND(C120="要望",M120="×"),計算!$W$6,0)))))))),"")</f>
        <v>0</v>
      </c>
      <c r="AB120" s="39">
        <f>IFERROR(IF(AND(D120="必須",N120="◎"),計算!$V$3,IF(AND(D120="必須",N120="○"),計算!$V$4,IF(AND(D120="必須",N120="△"),計算!$V$5,IF(AND(D120="必須",N120="×"),計算!$V$6,IF(AND(D120="要望",N120="◎"),計算!$W$3,IF(AND(D120="要望",N120="○"),計算!$W$4,IF(AND(D120="要望",N120="△"),計算!$W$5,IF(AND(D120="要望",N120="×"),計算!$W$6,0)))))))),"")</f>
        <v>0</v>
      </c>
      <c r="AC120" s="39">
        <f>IFERROR(IF(AND(E120="必須",O120="◎"),計算!$V$3,IF(AND(E120="必須",O120="○"),計算!$V$4,IF(AND(E120="必須",O120="△"),計算!$V$5,IF(AND(E120="必須",O120="×"),計算!$V$6,IF(AND(E120="要望",O120="◎"),計算!$W$3,IF(AND(E120="要望",O120="○"),計算!$W$4,IF(AND(E120="要望",O120="△"),計算!$W$5,IF(AND(E120="要望",O120="×"),計算!$W$6,0)))))))),"")</f>
        <v>0</v>
      </c>
      <c r="AD120" s="39">
        <f>IFERROR(IF(AND(F120="必須",P120="◎"),計算!$V$3,IF(AND(F120="必須",P120="○"),計算!$V$4,IF(AND(F120="必須",P120="△"),計算!$V$5,IF(AND(F120="必須",P120="×"),計算!$V$6,IF(AND(F120="要望",P120="◎"),計算!$W$3,IF(AND(F120="要望",P120="○"),計算!$W$4,IF(AND(F120="要望",P120="△"),計算!$W$5,IF(AND(F120="要望",P120="×"),計算!$W$6,0)))))))),"")</f>
        <v>0</v>
      </c>
      <c r="AE120" s="39">
        <f>IFERROR(IF(AND(G120="必須",Q120="◎"),計算!$V$3,IF(AND(G120="必須",Q120="○"),計算!$V$4,IF(AND(G120="必須",Q120="△"),計算!$V$5,IF(AND(G120="必須",Q120="×"),計算!$V$6,IF(AND(G120="要望",Q120="◎"),計算!$W$3,IF(AND(G120="要望",Q120="○"),計算!$W$4,IF(AND(G120="要望",Q120="△"),計算!$W$5,IF(AND(G120="要望",Q120="×"),計算!$W$6,0)))))))),"")</f>
        <v>0</v>
      </c>
      <c r="AF120" s="39">
        <f>IFERROR(IF(AND(H120="必須",R120="◎"),計算!$V$3,IF(AND(H120="必須",R120="○"),計算!$V$4,IF(AND(H120="必須",R120="△"),計算!$V$5,IF(AND(H120="必須",R120="×"),計算!$V$6,IF(AND(H120="要望",R120="◎"),計算!$W$3,IF(AND(H120="要望",R120="○"),計算!$W$4,IF(AND(H120="要望",R120="△"),計算!$W$5,IF(AND(H120="要望",R120="×"),計算!$W$6,0)))))))),"")</f>
        <v>0</v>
      </c>
      <c r="AG120" s="47">
        <f>IFERROR(IF(AND(I120="必須",S120="◎"),計算!$V$3,IF(AND(I120="必須",S120="○"),計算!$V$4,IF(AND(I120="必須",S120="△"),計算!$V$5,IF(AND(I120="必須",S120="×"),計算!$V$6,IF(AND(I120="要望",S120="◎"),計算!$W$3,IF(AND(I120="要望",S120="○"),計算!$W$4,IF(AND(I120="要望",S120="△"),計算!$W$5,IF(AND(I120="要望",S120="×"),計算!$W$6,0)))))))),"")</f>
        <v>0</v>
      </c>
      <c r="AI120" s="38"/>
      <c r="AJ120" s="38"/>
      <c r="AK120" s="38"/>
    </row>
    <row r="121" spans="1:37" x14ac:dyDescent="0.15">
      <c r="A121" s="46">
        <f>共通項目!$F122</f>
        <v>0</v>
      </c>
      <c r="B121" s="39">
        <f>予算編成!$F122</f>
        <v>0</v>
      </c>
      <c r="C121" s="39" t="str">
        <f>執行管理!$F122</f>
        <v>必須</v>
      </c>
      <c r="D121" s="39">
        <f>決算統計!$F122</f>
        <v>0</v>
      </c>
      <c r="E121" s="39">
        <f>起債管理!$F122</f>
        <v>0</v>
      </c>
      <c r="F121" s="39">
        <f>備品管理!$F122</f>
        <v>0</v>
      </c>
      <c r="G121" s="39">
        <f>業者管理!$F122</f>
        <v>0</v>
      </c>
      <c r="H121" s="39">
        <f>契約管理!$F122</f>
        <v>0</v>
      </c>
      <c r="I121" s="47">
        <f>債務負担管理!$F122</f>
        <v>0</v>
      </c>
      <c r="K121" s="46">
        <f>共通項目!$G122</f>
        <v>0</v>
      </c>
      <c r="L121" s="39">
        <f>予算編成!$G122</f>
        <v>0</v>
      </c>
      <c r="M121" s="39">
        <f>執行管理!$G122</f>
        <v>0</v>
      </c>
      <c r="N121" s="39">
        <f>決算統計!$G122</f>
        <v>0</v>
      </c>
      <c r="O121" s="39">
        <f>起債管理!$G122</f>
        <v>0</v>
      </c>
      <c r="P121" s="39">
        <f>備品管理!$G122</f>
        <v>0</v>
      </c>
      <c r="Q121" s="39">
        <f>業者管理!$G122</f>
        <v>0</v>
      </c>
      <c r="R121" s="39">
        <f>契約管理!$G122</f>
        <v>0</v>
      </c>
      <c r="S121" s="47">
        <f>債務負担管理!$G122</f>
        <v>0</v>
      </c>
      <c r="Y121" s="46">
        <f>IFERROR(IF(AND(A121="必須",K121="◎"),計算!$V$3,IF(AND(A121="必須",K121="○"),計算!$V$4,IF(AND(A121="必須",K121="△"),計算!$V$5,IF(AND(A121="必須",K121="×"),計算!$V$6,IF(AND(A121="要望",K121="◎"),計算!$W$3,IF(AND(A121="要望",K121="○"),計算!$W$4,IF(AND(A121="要望",K121="△"),計算!$W$5,IF(AND(A121="要望",K121="×"),計算!$W$6,0)))))))),"")</f>
        <v>0</v>
      </c>
      <c r="Z121" s="39">
        <f>IFERROR(IF(AND(B121="必須",L121="◎"),計算!$V$3,IF(AND(B121="必須",L121="○"),計算!$V$4,IF(AND(B121="必須",L121="△"),計算!$V$5,IF(AND(B121="必須",L121="×"),計算!$V$6,IF(AND(B121="要望",L121="◎"),計算!$W$3,IF(AND(B121="要望",L121="○"),計算!$W$4,IF(AND(B121="要望",L121="△"),計算!$W$5,IF(AND(B121="要望",L121="×"),計算!$W$6,0)))))))),"")</f>
        <v>0</v>
      </c>
      <c r="AA121" s="39">
        <f>IFERROR(IF(AND(C121="必須",M121="◎"),計算!$V$3,IF(AND(C121="必須",M121="○"),計算!$V$4,IF(AND(C121="必須",M121="△"),計算!$V$5,IF(AND(C121="必須",M121="×"),計算!$V$6,IF(AND(C121="要望",M121="◎"),計算!$W$3,IF(AND(C121="要望",M121="○"),計算!$W$4,IF(AND(C121="要望",M121="△"),計算!$W$5,IF(AND(C121="要望",M121="×"),計算!$W$6,0)))))))),"")</f>
        <v>0</v>
      </c>
      <c r="AB121" s="39">
        <f>IFERROR(IF(AND(D121="必須",N121="◎"),計算!$V$3,IF(AND(D121="必須",N121="○"),計算!$V$4,IF(AND(D121="必須",N121="△"),計算!$V$5,IF(AND(D121="必須",N121="×"),計算!$V$6,IF(AND(D121="要望",N121="◎"),計算!$W$3,IF(AND(D121="要望",N121="○"),計算!$W$4,IF(AND(D121="要望",N121="△"),計算!$W$5,IF(AND(D121="要望",N121="×"),計算!$W$6,0)))))))),"")</f>
        <v>0</v>
      </c>
      <c r="AC121" s="39">
        <f>IFERROR(IF(AND(E121="必須",O121="◎"),計算!$V$3,IF(AND(E121="必須",O121="○"),計算!$V$4,IF(AND(E121="必須",O121="△"),計算!$V$5,IF(AND(E121="必須",O121="×"),計算!$V$6,IF(AND(E121="要望",O121="◎"),計算!$W$3,IF(AND(E121="要望",O121="○"),計算!$W$4,IF(AND(E121="要望",O121="△"),計算!$W$5,IF(AND(E121="要望",O121="×"),計算!$W$6,0)))))))),"")</f>
        <v>0</v>
      </c>
      <c r="AD121" s="39">
        <f>IFERROR(IF(AND(F121="必須",P121="◎"),計算!$V$3,IF(AND(F121="必須",P121="○"),計算!$V$4,IF(AND(F121="必須",P121="△"),計算!$V$5,IF(AND(F121="必須",P121="×"),計算!$V$6,IF(AND(F121="要望",P121="◎"),計算!$W$3,IF(AND(F121="要望",P121="○"),計算!$W$4,IF(AND(F121="要望",P121="△"),計算!$W$5,IF(AND(F121="要望",P121="×"),計算!$W$6,0)))))))),"")</f>
        <v>0</v>
      </c>
      <c r="AE121" s="39">
        <f>IFERROR(IF(AND(G121="必須",Q121="◎"),計算!$V$3,IF(AND(G121="必須",Q121="○"),計算!$V$4,IF(AND(G121="必須",Q121="△"),計算!$V$5,IF(AND(G121="必須",Q121="×"),計算!$V$6,IF(AND(G121="要望",Q121="◎"),計算!$W$3,IF(AND(G121="要望",Q121="○"),計算!$W$4,IF(AND(G121="要望",Q121="△"),計算!$W$5,IF(AND(G121="要望",Q121="×"),計算!$W$6,0)))))))),"")</f>
        <v>0</v>
      </c>
      <c r="AF121" s="39">
        <f>IFERROR(IF(AND(H121="必須",R121="◎"),計算!$V$3,IF(AND(H121="必須",R121="○"),計算!$V$4,IF(AND(H121="必須",R121="△"),計算!$V$5,IF(AND(H121="必須",R121="×"),計算!$V$6,IF(AND(H121="要望",R121="◎"),計算!$W$3,IF(AND(H121="要望",R121="○"),計算!$W$4,IF(AND(H121="要望",R121="△"),計算!$W$5,IF(AND(H121="要望",R121="×"),計算!$W$6,0)))))))),"")</f>
        <v>0</v>
      </c>
      <c r="AG121" s="47">
        <f>IFERROR(IF(AND(I121="必須",S121="◎"),計算!$V$3,IF(AND(I121="必須",S121="○"),計算!$V$4,IF(AND(I121="必須",S121="△"),計算!$V$5,IF(AND(I121="必須",S121="×"),計算!$V$6,IF(AND(I121="要望",S121="◎"),計算!$W$3,IF(AND(I121="要望",S121="○"),計算!$W$4,IF(AND(I121="要望",S121="△"),計算!$W$5,IF(AND(I121="要望",S121="×"),計算!$W$6,0)))))))),"")</f>
        <v>0</v>
      </c>
      <c r="AI121" s="38"/>
      <c r="AJ121" s="38"/>
      <c r="AK121" s="38"/>
    </row>
    <row r="122" spans="1:37" x14ac:dyDescent="0.15">
      <c r="A122" s="46">
        <f>共通項目!$F123</f>
        <v>0</v>
      </c>
      <c r="B122" s="39">
        <f>予算編成!$F123</f>
        <v>0</v>
      </c>
      <c r="C122" s="39" t="str">
        <f>執行管理!$F123</f>
        <v>必須</v>
      </c>
      <c r="D122" s="39">
        <f>決算統計!$F123</f>
        <v>0</v>
      </c>
      <c r="E122" s="39">
        <f>起債管理!$F123</f>
        <v>0</v>
      </c>
      <c r="F122" s="39">
        <f>備品管理!$F123</f>
        <v>0</v>
      </c>
      <c r="G122" s="39">
        <f>業者管理!$F123</f>
        <v>0</v>
      </c>
      <c r="H122" s="39">
        <f>契約管理!$F123</f>
        <v>0</v>
      </c>
      <c r="I122" s="47">
        <f>債務負担管理!$F123</f>
        <v>0</v>
      </c>
      <c r="K122" s="46">
        <f>共通項目!$G123</f>
        <v>0</v>
      </c>
      <c r="L122" s="39">
        <f>予算編成!$G123</f>
        <v>0</v>
      </c>
      <c r="M122" s="39">
        <f>執行管理!$G123</f>
        <v>0</v>
      </c>
      <c r="N122" s="39">
        <f>決算統計!$G123</f>
        <v>0</v>
      </c>
      <c r="O122" s="39">
        <f>起債管理!$G123</f>
        <v>0</v>
      </c>
      <c r="P122" s="39">
        <f>備品管理!$G123</f>
        <v>0</v>
      </c>
      <c r="Q122" s="39">
        <f>業者管理!$G123</f>
        <v>0</v>
      </c>
      <c r="R122" s="39">
        <f>契約管理!$G123</f>
        <v>0</v>
      </c>
      <c r="S122" s="47">
        <f>債務負担管理!$G123</f>
        <v>0</v>
      </c>
      <c r="Y122" s="46">
        <f>IFERROR(IF(AND(A122="必須",K122="◎"),計算!$V$3,IF(AND(A122="必須",K122="○"),計算!$V$4,IF(AND(A122="必須",K122="△"),計算!$V$5,IF(AND(A122="必須",K122="×"),計算!$V$6,IF(AND(A122="要望",K122="◎"),計算!$W$3,IF(AND(A122="要望",K122="○"),計算!$W$4,IF(AND(A122="要望",K122="△"),計算!$W$5,IF(AND(A122="要望",K122="×"),計算!$W$6,0)))))))),"")</f>
        <v>0</v>
      </c>
      <c r="Z122" s="39">
        <f>IFERROR(IF(AND(B122="必須",L122="◎"),計算!$V$3,IF(AND(B122="必須",L122="○"),計算!$V$4,IF(AND(B122="必須",L122="△"),計算!$V$5,IF(AND(B122="必須",L122="×"),計算!$V$6,IF(AND(B122="要望",L122="◎"),計算!$W$3,IF(AND(B122="要望",L122="○"),計算!$W$4,IF(AND(B122="要望",L122="△"),計算!$W$5,IF(AND(B122="要望",L122="×"),計算!$W$6,0)))))))),"")</f>
        <v>0</v>
      </c>
      <c r="AA122" s="39">
        <f>IFERROR(IF(AND(C122="必須",M122="◎"),計算!$V$3,IF(AND(C122="必須",M122="○"),計算!$V$4,IF(AND(C122="必須",M122="△"),計算!$V$5,IF(AND(C122="必須",M122="×"),計算!$V$6,IF(AND(C122="要望",M122="◎"),計算!$W$3,IF(AND(C122="要望",M122="○"),計算!$W$4,IF(AND(C122="要望",M122="△"),計算!$W$5,IF(AND(C122="要望",M122="×"),計算!$W$6,0)))))))),"")</f>
        <v>0</v>
      </c>
      <c r="AB122" s="39">
        <f>IFERROR(IF(AND(D122="必須",N122="◎"),計算!$V$3,IF(AND(D122="必須",N122="○"),計算!$V$4,IF(AND(D122="必須",N122="△"),計算!$V$5,IF(AND(D122="必須",N122="×"),計算!$V$6,IF(AND(D122="要望",N122="◎"),計算!$W$3,IF(AND(D122="要望",N122="○"),計算!$W$4,IF(AND(D122="要望",N122="△"),計算!$W$5,IF(AND(D122="要望",N122="×"),計算!$W$6,0)))))))),"")</f>
        <v>0</v>
      </c>
      <c r="AC122" s="39">
        <f>IFERROR(IF(AND(E122="必須",O122="◎"),計算!$V$3,IF(AND(E122="必須",O122="○"),計算!$V$4,IF(AND(E122="必須",O122="△"),計算!$V$5,IF(AND(E122="必須",O122="×"),計算!$V$6,IF(AND(E122="要望",O122="◎"),計算!$W$3,IF(AND(E122="要望",O122="○"),計算!$W$4,IF(AND(E122="要望",O122="△"),計算!$W$5,IF(AND(E122="要望",O122="×"),計算!$W$6,0)))))))),"")</f>
        <v>0</v>
      </c>
      <c r="AD122" s="39">
        <f>IFERROR(IF(AND(F122="必須",P122="◎"),計算!$V$3,IF(AND(F122="必須",P122="○"),計算!$V$4,IF(AND(F122="必須",P122="△"),計算!$V$5,IF(AND(F122="必須",P122="×"),計算!$V$6,IF(AND(F122="要望",P122="◎"),計算!$W$3,IF(AND(F122="要望",P122="○"),計算!$W$4,IF(AND(F122="要望",P122="△"),計算!$W$5,IF(AND(F122="要望",P122="×"),計算!$W$6,0)))))))),"")</f>
        <v>0</v>
      </c>
      <c r="AE122" s="39">
        <f>IFERROR(IF(AND(G122="必須",Q122="◎"),計算!$V$3,IF(AND(G122="必須",Q122="○"),計算!$V$4,IF(AND(G122="必須",Q122="△"),計算!$V$5,IF(AND(G122="必須",Q122="×"),計算!$V$6,IF(AND(G122="要望",Q122="◎"),計算!$W$3,IF(AND(G122="要望",Q122="○"),計算!$W$4,IF(AND(G122="要望",Q122="△"),計算!$W$5,IF(AND(G122="要望",Q122="×"),計算!$W$6,0)))))))),"")</f>
        <v>0</v>
      </c>
      <c r="AF122" s="39">
        <f>IFERROR(IF(AND(H122="必須",R122="◎"),計算!$V$3,IF(AND(H122="必須",R122="○"),計算!$V$4,IF(AND(H122="必須",R122="△"),計算!$V$5,IF(AND(H122="必須",R122="×"),計算!$V$6,IF(AND(H122="要望",R122="◎"),計算!$W$3,IF(AND(H122="要望",R122="○"),計算!$W$4,IF(AND(H122="要望",R122="△"),計算!$W$5,IF(AND(H122="要望",R122="×"),計算!$W$6,0)))))))),"")</f>
        <v>0</v>
      </c>
      <c r="AG122" s="47">
        <f>IFERROR(IF(AND(I122="必須",S122="◎"),計算!$V$3,IF(AND(I122="必須",S122="○"),計算!$V$4,IF(AND(I122="必須",S122="△"),計算!$V$5,IF(AND(I122="必須",S122="×"),計算!$V$6,IF(AND(I122="要望",S122="◎"),計算!$W$3,IF(AND(I122="要望",S122="○"),計算!$W$4,IF(AND(I122="要望",S122="△"),計算!$W$5,IF(AND(I122="要望",S122="×"),計算!$W$6,0)))))))),"")</f>
        <v>0</v>
      </c>
      <c r="AI122" s="38"/>
      <c r="AJ122" s="38"/>
      <c r="AK122" s="38"/>
    </row>
    <row r="123" spans="1:37" x14ac:dyDescent="0.15">
      <c r="A123" s="46">
        <f>共通項目!$F124</f>
        <v>0</v>
      </c>
      <c r="B123" s="39">
        <f>予算編成!$F124</f>
        <v>0</v>
      </c>
      <c r="C123" s="39" t="str">
        <f>執行管理!$F124</f>
        <v>必須</v>
      </c>
      <c r="D123" s="39">
        <f>決算統計!$F124</f>
        <v>0</v>
      </c>
      <c r="E123" s="39">
        <f>起債管理!$F124</f>
        <v>0</v>
      </c>
      <c r="F123" s="39">
        <f>備品管理!$F124</f>
        <v>0</v>
      </c>
      <c r="G123" s="39">
        <f>業者管理!$F124</f>
        <v>0</v>
      </c>
      <c r="H123" s="39">
        <f>契約管理!$F124</f>
        <v>0</v>
      </c>
      <c r="I123" s="47">
        <f>債務負担管理!$F124</f>
        <v>0</v>
      </c>
      <c r="K123" s="46">
        <f>共通項目!$G124</f>
        <v>0</v>
      </c>
      <c r="L123" s="39">
        <f>予算編成!$G124</f>
        <v>0</v>
      </c>
      <c r="M123" s="39">
        <f>執行管理!$G124</f>
        <v>0</v>
      </c>
      <c r="N123" s="39">
        <f>決算統計!$G124</f>
        <v>0</v>
      </c>
      <c r="O123" s="39">
        <f>起債管理!$G124</f>
        <v>0</v>
      </c>
      <c r="P123" s="39">
        <f>備品管理!$G124</f>
        <v>0</v>
      </c>
      <c r="Q123" s="39">
        <f>業者管理!$G124</f>
        <v>0</v>
      </c>
      <c r="R123" s="39">
        <f>契約管理!$G124</f>
        <v>0</v>
      </c>
      <c r="S123" s="47">
        <f>債務負担管理!$G124</f>
        <v>0</v>
      </c>
      <c r="Y123" s="46">
        <f>IFERROR(IF(AND(A123="必須",K123="◎"),計算!$V$3,IF(AND(A123="必須",K123="○"),計算!$V$4,IF(AND(A123="必須",K123="△"),計算!$V$5,IF(AND(A123="必須",K123="×"),計算!$V$6,IF(AND(A123="要望",K123="◎"),計算!$W$3,IF(AND(A123="要望",K123="○"),計算!$W$4,IF(AND(A123="要望",K123="△"),計算!$W$5,IF(AND(A123="要望",K123="×"),計算!$W$6,0)))))))),"")</f>
        <v>0</v>
      </c>
      <c r="Z123" s="39">
        <f>IFERROR(IF(AND(B123="必須",L123="◎"),計算!$V$3,IF(AND(B123="必須",L123="○"),計算!$V$4,IF(AND(B123="必須",L123="△"),計算!$V$5,IF(AND(B123="必須",L123="×"),計算!$V$6,IF(AND(B123="要望",L123="◎"),計算!$W$3,IF(AND(B123="要望",L123="○"),計算!$W$4,IF(AND(B123="要望",L123="△"),計算!$W$5,IF(AND(B123="要望",L123="×"),計算!$W$6,0)))))))),"")</f>
        <v>0</v>
      </c>
      <c r="AA123" s="39">
        <f>IFERROR(IF(AND(C123="必須",M123="◎"),計算!$V$3,IF(AND(C123="必須",M123="○"),計算!$V$4,IF(AND(C123="必須",M123="△"),計算!$V$5,IF(AND(C123="必須",M123="×"),計算!$V$6,IF(AND(C123="要望",M123="◎"),計算!$W$3,IF(AND(C123="要望",M123="○"),計算!$W$4,IF(AND(C123="要望",M123="△"),計算!$W$5,IF(AND(C123="要望",M123="×"),計算!$W$6,0)))))))),"")</f>
        <v>0</v>
      </c>
      <c r="AB123" s="39">
        <f>IFERROR(IF(AND(D123="必須",N123="◎"),計算!$V$3,IF(AND(D123="必須",N123="○"),計算!$V$4,IF(AND(D123="必須",N123="△"),計算!$V$5,IF(AND(D123="必須",N123="×"),計算!$V$6,IF(AND(D123="要望",N123="◎"),計算!$W$3,IF(AND(D123="要望",N123="○"),計算!$W$4,IF(AND(D123="要望",N123="△"),計算!$W$5,IF(AND(D123="要望",N123="×"),計算!$W$6,0)))))))),"")</f>
        <v>0</v>
      </c>
      <c r="AC123" s="39">
        <f>IFERROR(IF(AND(E123="必須",O123="◎"),計算!$V$3,IF(AND(E123="必須",O123="○"),計算!$V$4,IF(AND(E123="必須",O123="△"),計算!$V$5,IF(AND(E123="必須",O123="×"),計算!$V$6,IF(AND(E123="要望",O123="◎"),計算!$W$3,IF(AND(E123="要望",O123="○"),計算!$W$4,IF(AND(E123="要望",O123="△"),計算!$W$5,IF(AND(E123="要望",O123="×"),計算!$W$6,0)))))))),"")</f>
        <v>0</v>
      </c>
      <c r="AD123" s="39">
        <f>IFERROR(IF(AND(F123="必須",P123="◎"),計算!$V$3,IF(AND(F123="必須",P123="○"),計算!$V$4,IF(AND(F123="必須",P123="△"),計算!$V$5,IF(AND(F123="必須",P123="×"),計算!$V$6,IF(AND(F123="要望",P123="◎"),計算!$W$3,IF(AND(F123="要望",P123="○"),計算!$W$4,IF(AND(F123="要望",P123="△"),計算!$W$5,IF(AND(F123="要望",P123="×"),計算!$W$6,0)))))))),"")</f>
        <v>0</v>
      </c>
      <c r="AE123" s="39">
        <f>IFERROR(IF(AND(G123="必須",Q123="◎"),計算!$V$3,IF(AND(G123="必須",Q123="○"),計算!$V$4,IF(AND(G123="必須",Q123="△"),計算!$V$5,IF(AND(G123="必須",Q123="×"),計算!$V$6,IF(AND(G123="要望",Q123="◎"),計算!$W$3,IF(AND(G123="要望",Q123="○"),計算!$W$4,IF(AND(G123="要望",Q123="△"),計算!$W$5,IF(AND(G123="要望",Q123="×"),計算!$W$6,0)))))))),"")</f>
        <v>0</v>
      </c>
      <c r="AF123" s="39">
        <f>IFERROR(IF(AND(H123="必須",R123="◎"),計算!$V$3,IF(AND(H123="必須",R123="○"),計算!$V$4,IF(AND(H123="必須",R123="△"),計算!$V$5,IF(AND(H123="必須",R123="×"),計算!$V$6,IF(AND(H123="要望",R123="◎"),計算!$W$3,IF(AND(H123="要望",R123="○"),計算!$W$4,IF(AND(H123="要望",R123="△"),計算!$W$5,IF(AND(H123="要望",R123="×"),計算!$W$6,0)))))))),"")</f>
        <v>0</v>
      </c>
      <c r="AG123" s="47">
        <f>IFERROR(IF(AND(I123="必須",S123="◎"),計算!$V$3,IF(AND(I123="必須",S123="○"),計算!$V$4,IF(AND(I123="必須",S123="△"),計算!$V$5,IF(AND(I123="必須",S123="×"),計算!$V$6,IF(AND(I123="要望",S123="◎"),計算!$W$3,IF(AND(I123="要望",S123="○"),計算!$W$4,IF(AND(I123="要望",S123="△"),計算!$W$5,IF(AND(I123="要望",S123="×"),計算!$W$6,0)))))))),"")</f>
        <v>0</v>
      </c>
      <c r="AI123" s="38"/>
      <c r="AJ123" s="38"/>
      <c r="AK123" s="38"/>
    </row>
    <row r="124" spans="1:37" x14ac:dyDescent="0.15">
      <c r="A124" s="46">
        <f>共通項目!$F125</f>
        <v>0</v>
      </c>
      <c r="B124" s="39">
        <f>予算編成!$F125</f>
        <v>0</v>
      </c>
      <c r="C124" s="39" t="str">
        <f>執行管理!$F125</f>
        <v>必須</v>
      </c>
      <c r="D124" s="39">
        <f>決算統計!$F125</f>
        <v>0</v>
      </c>
      <c r="E124" s="39">
        <f>起債管理!$F125</f>
        <v>0</v>
      </c>
      <c r="F124" s="39">
        <f>備品管理!$F125</f>
        <v>0</v>
      </c>
      <c r="G124" s="39">
        <f>業者管理!$F125</f>
        <v>0</v>
      </c>
      <c r="H124" s="39">
        <f>契約管理!$F125</f>
        <v>0</v>
      </c>
      <c r="I124" s="47">
        <f>債務負担管理!$F125</f>
        <v>0</v>
      </c>
      <c r="K124" s="46">
        <f>共通項目!$G125</f>
        <v>0</v>
      </c>
      <c r="L124" s="39">
        <f>予算編成!$G125</f>
        <v>0</v>
      </c>
      <c r="M124" s="39">
        <f>執行管理!$G125</f>
        <v>0</v>
      </c>
      <c r="N124" s="39">
        <f>決算統計!$G125</f>
        <v>0</v>
      </c>
      <c r="O124" s="39">
        <f>起債管理!$G125</f>
        <v>0</v>
      </c>
      <c r="P124" s="39">
        <f>備品管理!$G125</f>
        <v>0</v>
      </c>
      <c r="Q124" s="39">
        <f>業者管理!$G125</f>
        <v>0</v>
      </c>
      <c r="R124" s="39">
        <f>契約管理!$G125</f>
        <v>0</v>
      </c>
      <c r="S124" s="47">
        <f>債務負担管理!$G125</f>
        <v>0</v>
      </c>
      <c r="Y124" s="46">
        <f>IFERROR(IF(AND(A124="必須",K124="◎"),計算!$V$3,IF(AND(A124="必須",K124="○"),計算!$V$4,IF(AND(A124="必須",K124="△"),計算!$V$5,IF(AND(A124="必須",K124="×"),計算!$V$6,IF(AND(A124="要望",K124="◎"),計算!$W$3,IF(AND(A124="要望",K124="○"),計算!$W$4,IF(AND(A124="要望",K124="△"),計算!$W$5,IF(AND(A124="要望",K124="×"),計算!$W$6,0)))))))),"")</f>
        <v>0</v>
      </c>
      <c r="Z124" s="39">
        <f>IFERROR(IF(AND(B124="必須",L124="◎"),計算!$V$3,IF(AND(B124="必須",L124="○"),計算!$V$4,IF(AND(B124="必須",L124="△"),計算!$V$5,IF(AND(B124="必須",L124="×"),計算!$V$6,IF(AND(B124="要望",L124="◎"),計算!$W$3,IF(AND(B124="要望",L124="○"),計算!$W$4,IF(AND(B124="要望",L124="△"),計算!$W$5,IF(AND(B124="要望",L124="×"),計算!$W$6,0)))))))),"")</f>
        <v>0</v>
      </c>
      <c r="AA124" s="39">
        <f>IFERROR(IF(AND(C124="必須",M124="◎"),計算!$V$3,IF(AND(C124="必須",M124="○"),計算!$V$4,IF(AND(C124="必須",M124="△"),計算!$V$5,IF(AND(C124="必須",M124="×"),計算!$V$6,IF(AND(C124="要望",M124="◎"),計算!$W$3,IF(AND(C124="要望",M124="○"),計算!$W$4,IF(AND(C124="要望",M124="△"),計算!$W$5,IF(AND(C124="要望",M124="×"),計算!$W$6,0)))))))),"")</f>
        <v>0</v>
      </c>
      <c r="AB124" s="39">
        <f>IFERROR(IF(AND(D124="必須",N124="◎"),計算!$V$3,IF(AND(D124="必須",N124="○"),計算!$V$4,IF(AND(D124="必須",N124="△"),計算!$V$5,IF(AND(D124="必須",N124="×"),計算!$V$6,IF(AND(D124="要望",N124="◎"),計算!$W$3,IF(AND(D124="要望",N124="○"),計算!$W$4,IF(AND(D124="要望",N124="△"),計算!$W$5,IF(AND(D124="要望",N124="×"),計算!$W$6,0)))))))),"")</f>
        <v>0</v>
      </c>
      <c r="AC124" s="39">
        <f>IFERROR(IF(AND(E124="必須",O124="◎"),計算!$V$3,IF(AND(E124="必須",O124="○"),計算!$V$4,IF(AND(E124="必須",O124="△"),計算!$V$5,IF(AND(E124="必須",O124="×"),計算!$V$6,IF(AND(E124="要望",O124="◎"),計算!$W$3,IF(AND(E124="要望",O124="○"),計算!$W$4,IF(AND(E124="要望",O124="△"),計算!$W$5,IF(AND(E124="要望",O124="×"),計算!$W$6,0)))))))),"")</f>
        <v>0</v>
      </c>
      <c r="AD124" s="39">
        <f>IFERROR(IF(AND(F124="必須",P124="◎"),計算!$V$3,IF(AND(F124="必須",P124="○"),計算!$V$4,IF(AND(F124="必須",P124="△"),計算!$V$5,IF(AND(F124="必須",P124="×"),計算!$V$6,IF(AND(F124="要望",P124="◎"),計算!$W$3,IF(AND(F124="要望",P124="○"),計算!$W$4,IF(AND(F124="要望",P124="△"),計算!$W$5,IF(AND(F124="要望",P124="×"),計算!$W$6,0)))))))),"")</f>
        <v>0</v>
      </c>
      <c r="AE124" s="39">
        <f>IFERROR(IF(AND(G124="必須",Q124="◎"),計算!$V$3,IF(AND(G124="必須",Q124="○"),計算!$V$4,IF(AND(G124="必須",Q124="△"),計算!$V$5,IF(AND(G124="必須",Q124="×"),計算!$V$6,IF(AND(G124="要望",Q124="◎"),計算!$W$3,IF(AND(G124="要望",Q124="○"),計算!$W$4,IF(AND(G124="要望",Q124="△"),計算!$W$5,IF(AND(G124="要望",Q124="×"),計算!$W$6,0)))))))),"")</f>
        <v>0</v>
      </c>
      <c r="AF124" s="39">
        <f>IFERROR(IF(AND(H124="必須",R124="◎"),計算!$V$3,IF(AND(H124="必須",R124="○"),計算!$V$4,IF(AND(H124="必須",R124="△"),計算!$V$5,IF(AND(H124="必須",R124="×"),計算!$V$6,IF(AND(H124="要望",R124="◎"),計算!$W$3,IF(AND(H124="要望",R124="○"),計算!$W$4,IF(AND(H124="要望",R124="△"),計算!$W$5,IF(AND(H124="要望",R124="×"),計算!$W$6,0)))))))),"")</f>
        <v>0</v>
      </c>
      <c r="AG124" s="47">
        <f>IFERROR(IF(AND(I124="必須",S124="◎"),計算!$V$3,IF(AND(I124="必須",S124="○"),計算!$V$4,IF(AND(I124="必須",S124="△"),計算!$V$5,IF(AND(I124="必須",S124="×"),計算!$V$6,IF(AND(I124="要望",S124="◎"),計算!$W$3,IF(AND(I124="要望",S124="○"),計算!$W$4,IF(AND(I124="要望",S124="△"),計算!$W$5,IF(AND(I124="要望",S124="×"),計算!$W$6,0)))))))),"")</f>
        <v>0</v>
      </c>
      <c r="AI124" s="38"/>
      <c r="AJ124" s="38"/>
      <c r="AK124" s="38"/>
    </row>
    <row r="125" spans="1:37" x14ac:dyDescent="0.15">
      <c r="A125" s="46">
        <f>共通項目!$F126</f>
        <v>0</v>
      </c>
      <c r="B125" s="39">
        <f>予算編成!$F126</f>
        <v>0</v>
      </c>
      <c r="C125" s="39" t="str">
        <f>執行管理!$F126</f>
        <v>必須</v>
      </c>
      <c r="D125" s="39">
        <f>決算統計!$F126</f>
        <v>0</v>
      </c>
      <c r="E125" s="39">
        <f>起債管理!$F126</f>
        <v>0</v>
      </c>
      <c r="F125" s="39">
        <f>備品管理!$F126</f>
        <v>0</v>
      </c>
      <c r="G125" s="39">
        <f>業者管理!$F126</f>
        <v>0</v>
      </c>
      <c r="H125" s="39">
        <f>契約管理!$F126</f>
        <v>0</v>
      </c>
      <c r="I125" s="47">
        <f>債務負担管理!$F126</f>
        <v>0</v>
      </c>
      <c r="K125" s="46">
        <f>共通項目!$G126</f>
        <v>0</v>
      </c>
      <c r="L125" s="39">
        <f>予算編成!$G126</f>
        <v>0</v>
      </c>
      <c r="M125" s="39">
        <f>執行管理!$G126</f>
        <v>0</v>
      </c>
      <c r="N125" s="39">
        <f>決算統計!$G126</f>
        <v>0</v>
      </c>
      <c r="O125" s="39">
        <f>起債管理!$G126</f>
        <v>0</v>
      </c>
      <c r="P125" s="39">
        <f>備品管理!$G126</f>
        <v>0</v>
      </c>
      <c r="Q125" s="39">
        <f>業者管理!$G126</f>
        <v>0</v>
      </c>
      <c r="R125" s="39">
        <f>契約管理!$G126</f>
        <v>0</v>
      </c>
      <c r="S125" s="47">
        <f>債務負担管理!$G126</f>
        <v>0</v>
      </c>
      <c r="Y125" s="46">
        <f>IFERROR(IF(AND(A125="必須",K125="◎"),計算!$V$3,IF(AND(A125="必須",K125="○"),計算!$V$4,IF(AND(A125="必須",K125="△"),計算!$V$5,IF(AND(A125="必須",K125="×"),計算!$V$6,IF(AND(A125="要望",K125="◎"),計算!$W$3,IF(AND(A125="要望",K125="○"),計算!$W$4,IF(AND(A125="要望",K125="△"),計算!$W$5,IF(AND(A125="要望",K125="×"),計算!$W$6,0)))))))),"")</f>
        <v>0</v>
      </c>
      <c r="Z125" s="39">
        <f>IFERROR(IF(AND(B125="必須",L125="◎"),計算!$V$3,IF(AND(B125="必須",L125="○"),計算!$V$4,IF(AND(B125="必須",L125="△"),計算!$V$5,IF(AND(B125="必須",L125="×"),計算!$V$6,IF(AND(B125="要望",L125="◎"),計算!$W$3,IF(AND(B125="要望",L125="○"),計算!$W$4,IF(AND(B125="要望",L125="△"),計算!$W$5,IF(AND(B125="要望",L125="×"),計算!$W$6,0)))))))),"")</f>
        <v>0</v>
      </c>
      <c r="AA125" s="39">
        <f>IFERROR(IF(AND(C125="必須",M125="◎"),計算!$V$3,IF(AND(C125="必須",M125="○"),計算!$V$4,IF(AND(C125="必須",M125="△"),計算!$V$5,IF(AND(C125="必須",M125="×"),計算!$V$6,IF(AND(C125="要望",M125="◎"),計算!$W$3,IF(AND(C125="要望",M125="○"),計算!$W$4,IF(AND(C125="要望",M125="△"),計算!$W$5,IF(AND(C125="要望",M125="×"),計算!$W$6,0)))))))),"")</f>
        <v>0</v>
      </c>
      <c r="AB125" s="39">
        <f>IFERROR(IF(AND(D125="必須",N125="◎"),計算!$V$3,IF(AND(D125="必須",N125="○"),計算!$V$4,IF(AND(D125="必須",N125="△"),計算!$V$5,IF(AND(D125="必須",N125="×"),計算!$V$6,IF(AND(D125="要望",N125="◎"),計算!$W$3,IF(AND(D125="要望",N125="○"),計算!$W$4,IF(AND(D125="要望",N125="△"),計算!$W$5,IF(AND(D125="要望",N125="×"),計算!$W$6,0)))))))),"")</f>
        <v>0</v>
      </c>
      <c r="AC125" s="39">
        <f>IFERROR(IF(AND(E125="必須",O125="◎"),計算!$V$3,IF(AND(E125="必須",O125="○"),計算!$V$4,IF(AND(E125="必須",O125="△"),計算!$V$5,IF(AND(E125="必須",O125="×"),計算!$V$6,IF(AND(E125="要望",O125="◎"),計算!$W$3,IF(AND(E125="要望",O125="○"),計算!$W$4,IF(AND(E125="要望",O125="△"),計算!$W$5,IF(AND(E125="要望",O125="×"),計算!$W$6,0)))))))),"")</f>
        <v>0</v>
      </c>
      <c r="AD125" s="39">
        <f>IFERROR(IF(AND(F125="必須",P125="◎"),計算!$V$3,IF(AND(F125="必須",P125="○"),計算!$V$4,IF(AND(F125="必須",P125="△"),計算!$V$5,IF(AND(F125="必須",P125="×"),計算!$V$6,IF(AND(F125="要望",P125="◎"),計算!$W$3,IF(AND(F125="要望",P125="○"),計算!$W$4,IF(AND(F125="要望",P125="△"),計算!$W$5,IF(AND(F125="要望",P125="×"),計算!$W$6,0)))))))),"")</f>
        <v>0</v>
      </c>
      <c r="AE125" s="39">
        <f>IFERROR(IF(AND(G125="必須",Q125="◎"),計算!$V$3,IF(AND(G125="必須",Q125="○"),計算!$V$4,IF(AND(G125="必須",Q125="△"),計算!$V$5,IF(AND(G125="必須",Q125="×"),計算!$V$6,IF(AND(G125="要望",Q125="◎"),計算!$W$3,IF(AND(G125="要望",Q125="○"),計算!$W$4,IF(AND(G125="要望",Q125="△"),計算!$W$5,IF(AND(G125="要望",Q125="×"),計算!$W$6,0)))))))),"")</f>
        <v>0</v>
      </c>
      <c r="AF125" s="39">
        <f>IFERROR(IF(AND(H125="必須",R125="◎"),計算!$V$3,IF(AND(H125="必須",R125="○"),計算!$V$4,IF(AND(H125="必須",R125="△"),計算!$V$5,IF(AND(H125="必須",R125="×"),計算!$V$6,IF(AND(H125="要望",R125="◎"),計算!$W$3,IF(AND(H125="要望",R125="○"),計算!$W$4,IF(AND(H125="要望",R125="△"),計算!$W$5,IF(AND(H125="要望",R125="×"),計算!$W$6,0)))))))),"")</f>
        <v>0</v>
      </c>
      <c r="AG125" s="47">
        <f>IFERROR(IF(AND(I125="必須",S125="◎"),計算!$V$3,IF(AND(I125="必須",S125="○"),計算!$V$4,IF(AND(I125="必須",S125="△"),計算!$V$5,IF(AND(I125="必須",S125="×"),計算!$V$6,IF(AND(I125="要望",S125="◎"),計算!$W$3,IF(AND(I125="要望",S125="○"),計算!$W$4,IF(AND(I125="要望",S125="△"),計算!$W$5,IF(AND(I125="要望",S125="×"),計算!$W$6,0)))))))),"")</f>
        <v>0</v>
      </c>
      <c r="AI125" s="38"/>
      <c r="AJ125" s="38"/>
      <c r="AK125" s="38"/>
    </row>
    <row r="126" spans="1:37" x14ac:dyDescent="0.15">
      <c r="A126" s="46">
        <f>共通項目!$F127</f>
        <v>0</v>
      </c>
      <c r="B126" s="39">
        <f>予算編成!$F127</f>
        <v>0</v>
      </c>
      <c r="C126" s="39" t="str">
        <f>執行管理!$F127</f>
        <v>必須</v>
      </c>
      <c r="D126" s="39">
        <f>決算統計!$F127</f>
        <v>0</v>
      </c>
      <c r="E126" s="39">
        <f>起債管理!$F127</f>
        <v>0</v>
      </c>
      <c r="F126" s="39">
        <f>備品管理!$F127</f>
        <v>0</v>
      </c>
      <c r="G126" s="39">
        <f>業者管理!$F127</f>
        <v>0</v>
      </c>
      <c r="H126" s="39">
        <f>契約管理!$F127</f>
        <v>0</v>
      </c>
      <c r="I126" s="47">
        <f>債務負担管理!$F127</f>
        <v>0</v>
      </c>
      <c r="K126" s="46">
        <f>共通項目!$G127</f>
        <v>0</v>
      </c>
      <c r="L126" s="39">
        <f>予算編成!$G127</f>
        <v>0</v>
      </c>
      <c r="M126" s="39">
        <f>執行管理!$G127</f>
        <v>0</v>
      </c>
      <c r="N126" s="39">
        <f>決算統計!$G127</f>
        <v>0</v>
      </c>
      <c r="O126" s="39">
        <f>起債管理!$G127</f>
        <v>0</v>
      </c>
      <c r="P126" s="39">
        <f>備品管理!$G127</f>
        <v>0</v>
      </c>
      <c r="Q126" s="39">
        <f>業者管理!$G127</f>
        <v>0</v>
      </c>
      <c r="R126" s="39">
        <f>契約管理!$G127</f>
        <v>0</v>
      </c>
      <c r="S126" s="47">
        <f>債務負担管理!$G127</f>
        <v>0</v>
      </c>
      <c r="Y126" s="46">
        <f>IFERROR(IF(AND(A126="必須",K126="◎"),計算!$V$3,IF(AND(A126="必須",K126="○"),計算!$V$4,IF(AND(A126="必須",K126="△"),計算!$V$5,IF(AND(A126="必須",K126="×"),計算!$V$6,IF(AND(A126="要望",K126="◎"),計算!$W$3,IF(AND(A126="要望",K126="○"),計算!$W$4,IF(AND(A126="要望",K126="△"),計算!$W$5,IF(AND(A126="要望",K126="×"),計算!$W$6,0)))))))),"")</f>
        <v>0</v>
      </c>
      <c r="Z126" s="39">
        <f>IFERROR(IF(AND(B126="必須",L126="◎"),計算!$V$3,IF(AND(B126="必須",L126="○"),計算!$V$4,IF(AND(B126="必須",L126="△"),計算!$V$5,IF(AND(B126="必須",L126="×"),計算!$V$6,IF(AND(B126="要望",L126="◎"),計算!$W$3,IF(AND(B126="要望",L126="○"),計算!$W$4,IF(AND(B126="要望",L126="△"),計算!$W$5,IF(AND(B126="要望",L126="×"),計算!$W$6,0)))))))),"")</f>
        <v>0</v>
      </c>
      <c r="AA126" s="39">
        <f>IFERROR(IF(AND(C126="必須",M126="◎"),計算!$V$3,IF(AND(C126="必須",M126="○"),計算!$V$4,IF(AND(C126="必須",M126="△"),計算!$V$5,IF(AND(C126="必須",M126="×"),計算!$V$6,IF(AND(C126="要望",M126="◎"),計算!$W$3,IF(AND(C126="要望",M126="○"),計算!$W$4,IF(AND(C126="要望",M126="△"),計算!$W$5,IF(AND(C126="要望",M126="×"),計算!$W$6,0)))))))),"")</f>
        <v>0</v>
      </c>
      <c r="AB126" s="39">
        <f>IFERROR(IF(AND(D126="必須",N126="◎"),計算!$V$3,IF(AND(D126="必須",N126="○"),計算!$V$4,IF(AND(D126="必須",N126="△"),計算!$V$5,IF(AND(D126="必須",N126="×"),計算!$V$6,IF(AND(D126="要望",N126="◎"),計算!$W$3,IF(AND(D126="要望",N126="○"),計算!$W$4,IF(AND(D126="要望",N126="△"),計算!$W$5,IF(AND(D126="要望",N126="×"),計算!$W$6,0)))))))),"")</f>
        <v>0</v>
      </c>
      <c r="AC126" s="39">
        <f>IFERROR(IF(AND(E126="必須",O126="◎"),計算!$V$3,IF(AND(E126="必須",O126="○"),計算!$V$4,IF(AND(E126="必須",O126="△"),計算!$V$5,IF(AND(E126="必須",O126="×"),計算!$V$6,IF(AND(E126="要望",O126="◎"),計算!$W$3,IF(AND(E126="要望",O126="○"),計算!$W$4,IF(AND(E126="要望",O126="△"),計算!$W$5,IF(AND(E126="要望",O126="×"),計算!$W$6,0)))))))),"")</f>
        <v>0</v>
      </c>
      <c r="AD126" s="39">
        <f>IFERROR(IF(AND(F126="必須",P126="◎"),計算!$V$3,IF(AND(F126="必須",P126="○"),計算!$V$4,IF(AND(F126="必須",P126="△"),計算!$V$5,IF(AND(F126="必須",P126="×"),計算!$V$6,IF(AND(F126="要望",P126="◎"),計算!$W$3,IF(AND(F126="要望",P126="○"),計算!$W$4,IF(AND(F126="要望",P126="△"),計算!$W$5,IF(AND(F126="要望",P126="×"),計算!$W$6,0)))))))),"")</f>
        <v>0</v>
      </c>
      <c r="AE126" s="39">
        <f>IFERROR(IF(AND(G126="必須",Q126="◎"),計算!$V$3,IF(AND(G126="必須",Q126="○"),計算!$V$4,IF(AND(G126="必須",Q126="△"),計算!$V$5,IF(AND(G126="必須",Q126="×"),計算!$V$6,IF(AND(G126="要望",Q126="◎"),計算!$W$3,IF(AND(G126="要望",Q126="○"),計算!$W$4,IF(AND(G126="要望",Q126="△"),計算!$W$5,IF(AND(G126="要望",Q126="×"),計算!$W$6,0)))))))),"")</f>
        <v>0</v>
      </c>
      <c r="AF126" s="39">
        <f>IFERROR(IF(AND(H126="必須",R126="◎"),計算!$V$3,IF(AND(H126="必須",R126="○"),計算!$V$4,IF(AND(H126="必須",R126="△"),計算!$V$5,IF(AND(H126="必須",R126="×"),計算!$V$6,IF(AND(H126="要望",R126="◎"),計算!$W$3,IF(AND(H126="要望",R126="○"),計算!$W$4,IF(AND(H126="要望",R126="△"),計算!$W$5,IF(AND(H126="要望",R126="×"),計算!$W$6,0)))))))),"")</f>
        <v>0</v>
      </c>
      <c r="AG126" s="47">
        <f>IFERROR(IF(AND(I126="必須",S126="◎"),計算!$V$3,IF(AND(I126="必須",S126="○"),計算!$V$4,IF(AND(I126="必須",S126="△"),計算!$V$5,IF(AND(I126="必須",S126="×"),計算!$V$6,IF(AND(I126="要望",S126="◎"),計算!$W$3,IF(AND(I126="要望",S126="○"),計算!$W$4,IF(AND(I126="要望",S126="△"),計算!$W$5,IF(AND(I126="要望",S126="×"),計算!$W$6,0)))))))),"")</f>
        <v>0</v>
      </c>
      <c r="AI126" s="38"/>
      <c r="AJ126" s="38"/>
      <c r="AK126" s="38"/>
    </row>
    <row r="127" spans="1:37" x14ac:dyDescent="0.15">
      <c r="A127" s="46">
        <f>共通項目!$F128</f>
        <v>0</v>
      </c>
      <c r="B127" s="39">
        <f>予算編成!$F128</f>
        <v>0</v>
      </c>
      <c r="C127" s="39" t="str">
        <f>執行管理!$F128</f>
        <v>必須</v>
      </c>
      <c r="D127" s="39">
        <f>決算統計!$F128</f>
        <v>0</v>
      </c>
      <c r="E127" s="39">
        <f>起債管理!$F128</f>
        <v>0</v>
      </c>
      <c r="F127" s="39">
        <f>備品管理!$F128</f>
        <v>0</v>
      </c>
      <c r="G127" s="39">
        <f>業者管理!$F128</f>
        <v>0</v>
      </c>
      <c r="H127" s="39">
        <f>契約管理!$F128</f>
        <v>0</v>
      </c>
      <c r="I127" s="47">
        <f>債務負担管理!$F128</f>
        <v>0</v>
      </c>
      <c r="K127" s="46">
        <f>共通項目!$G128</f>
        <v>0</v>
      </c>
      <c r="L127" s="39">
        <f>予算編成!$G128</f>
        <v>0</v>
      </c>
      <c r="M127" s="39">
        <f>執行管理!$G128</f>
        <v>0</v>
      </c>
      <c r="N127" s="39">
        <f>決算統計!$G128</f>
        <v>0</v>
      </c>
      <c r="O127" s="39">
        <f>起債管理!$G128</f>
        <v>0</v>
      </c>
      <c r="P127" s="39">
        <f>備品管理!$G128</f>
        <v>0</v>
      </c>
      <c r="Q127" s="39">
        <f>業者管理!$G128</f>
        <v>0</v>
      </c>
      <c r="R127" s="39">
        <f>契約管理!$G128</f>
        <v>0</v>
      </c>
      <c r="S127" s="47">
        <f>債務負担管理!$G128</f>
        <v>0</v>
      </c>
      <c r="Y127" s="46">
        <f>IFERROR(IF(AND(A127="必須",K127="◎"),計算!$V$3,IF(AND(A127="必須",K127="○"),計算!$V$4,IF(AND(A127="必須",K127="△"),計算!$V$5,IF(AND(A127="必須",K127="×"),計算!$V$6,IF(AND(A127="要望",K127="◎"),計算!$W$3,IF(AND(A127="要望",K127="○"),計算!$W$4,IF(AND(A127="要望",K127="△"),計算!$W$5,IF(AND(A127="要望",K127="×"),計算!$W$6,0)))))))),"")</f>
        <v>0</v>
      </c>
      <c r="Z127" s="39">
        <f>IFERROR(IF(AND(B127="必須",L127="◎"),計算!$V$3,IF(AND(B127="必須",L127="○"),計算!$V$4,IF(AND(B127="必須",L127="△"),計算!$V$5,IF(AND(B127="必須",L127="×"),計算!$V$6,IF(AND(B127="要望",L127="◎"),計算!$W$3,IF(AND(B127="要望",L127="○"),計算!$W$4,IF(AND(B127="要望",L127="△"),計算!$W$5,IF(AND(B127="要望",L127="×"),計算!$W$6,0)))))))),"")</f>
        <v>0</v>
      </c>
      <c r="AA127" s="39">
        <f>IFERROR(IF(AND(C127="必須",M127="◎"),計算!$V$3,IF(AND(C127="必須",M127="○"),計算!$V$4,IF(AND(C127="必須",M127="△"),計算!$V$5,IF(AND(C127="必須",M127="×"),計算!$V$6,IF(AND(C127="要望",M127="◎"),計算!$W$3,IF(AND(C127="要望",M127="○"),計算!$W$4,IF(AND(C127="要望",M127="△"),計算!$W$5,IF(AND(C127="要望",M127="×"),計算!$W$6,0)))))))),"")</f>
        <v>0</v>
      </c>
      <c r="AB127" s="39">
        <f>IFERROR(IF(AND(D127="必須",N127="◎"),計算!$V$3,IF(AND(D127="必須",N127="○"),計算!$V$4,IF(AND(D127="必須",N127="△"),計算!$V$5,IF(AND(D127="必須",N127="×"),計算!$V$6,IF(AND(D127="要望",N127="◎"),計算!$W$3,IF(AND(D127="要望",N127="○"),計算!$W$4,IF(AND(D127="要望",N127="△"),計算!$W$5,IF(AND(D127="要望",N127="×"),計算!$W$6,0)))))))),"")</f>
        <v>0</v>
      </c>
      <c r="AC127" s="39">
        <f>IFERROR(IF(AND(E127="必須",O127="◎"),計算!$V$3,IF(AND(E127="必須",O127="○"),計算!$V$4,IF(AND(E127="必須",O127="△"),計算!$V$5,IF(AND(E127="必須",O127="×"),計算!$V$6,IF(AND(E127="要望",O127="◎"),計算!$W$3,IF(AND(E127="要望",O127="○"),計算!$W$4,IF(AND(E127="要望",O127="△"),計算!$W$5,IF(AND(E127="要望",O127="×"),計算!$W$6,0)))))))),"")</f>
        <v>0</v>
      </c>
      <c r="AD127" s="39">
        <f>IFERROR(IF(AND(F127="必須",P127="◎"),計算!$V$3,IF(AND(F127="必須",P127="○"),計算!$V$4,IF(AND(F127="必須",P127="△"),計算!$V$5,IF(AND(F127="必須",P127="×"),計算!$V$6,IF(AND(F127="要望",P127="◎"),計算!$W$3,IF(AND(F127="要望",P127="○"),計算!$W$4,IF(AND(F127="要望",P127="△"),計算!$W$5,IF(AND(F127="要望",P127="×"),計算!$W$6,0)))))))),"")</f>
        <v>0</v>
      </c>
      <c r="AE127" s="39">
        <f>IFERROR(IF(AND(G127="必須",Q127="◎"),計算!$V$3,IF(AND(G127="必須",Q127="○"),計算!$V$4,IF(AND(G127="必須",Q127="△"),計算!$V$5,IF(AND(G127="必須",Q127="×"),計算!$V$6,IF(AND(G127="要望",Q127="◎"),計算!$W$3,IF(AND(G127="要望",Q127="○"),計算!$W$4,IF(AND(G127="要望",Q127="△"),計算!$W$5,IF(AND(G127="要望",Q127="×"),計算!$W$6,0)))))))),"")</f>
        <v>0</v>
      </c>
      <c r="AF127" s="39">
        <f>IFERROR(IF(AND(H127="必須",R127="◎"),計算!$V$3,IF(AND(H127="必須",R127="○"),計算!$V$4,IF(AND(H127="必須",R127="△"),計算!$V$5,IF(AND(H127="必須",R127="×"),計算!$V$6,IF(AND(H127="要望",R127="◎"),計算!$W$3,IF(AND(H127="要望",R127="○"),計算!$W$4,IF(AND(H127="要望",R127="△"),計算!$W$5,IF(AND(H127="要望",R127="×"),計算!$W$6,0)))))))),"")</f>
        <v>0</v>
      </c>
      <c r="AG127" s="47">
        <f>IFERROR(IF(AND(I127="必須",S127="◎"),計算!$V$3,IF(AND(I127="必須",S127="○"),計算!$V$4,IF(AND(I127="必須",S127="△"),計算!$V$5,IF(AND(I127="必須",S127="×"),計算!$V$6,IF(AND(I127="要望",S127="◎"),計算!$W$3,IF(AND(I127="要望",S127="○"),計算!$W$4,IF(AND(I127="要望",S127="△"),計算!$W$5,IF(AND(I127="要望",S127="×"),計算!$W$6,0)))))))),"")</f>
        <v>0</v>
      </c>
      <c r="AI127" s="38"/>
      <c r="AJ127" s="38"/>
      <c r="AK127" s="38"/>
    </row>
    <row r="128" spans="1:37" x14ac:dyDescent="0.15">
      <c r="A128" s="46">
        <f>共通項目!$F129</f>
        <v>0</v>
      </c>
      <c r="B128" s="39">
        <f>予算編成!$F129</f>
        <v>0</v>
      </c>
      <c r="C128" s="39" t="str">
        <f>執行管理!$F129</f>
        <v>必須</v>
      </c>
      <c r="D128" s="39">
        <f>決算統計!$F129</f>
        <v>0</v>
      </c>
      <c r="E128" s="39">
        <f>起債管理!$F129</f>
        <v>0</v>
      </c>
      <c r="F128" s="39">
        <f>備品管理!$F129</f>
        <v>0</v>
      </c>
      <c r="G128" s="39">
        <f>業者管理!$F129</f>
        <v>0</v>
      </c>
      <c r="H128" s="39">
        <f>契約管理!$F129</f>
        <v>0</v>
      </c>
      <c r="I128" s="47">
        <f>債務負担管理!$F129</f>
        <v>0</v>
      </c>
      <c r="K128" s="46">
        <f>共通項目!$G129</f>
        <v>0</v>
      </c>
      <c r="L128" s="39">
        <f>予算編成!$G129</f>
        <v>0</v>
      </c>
      <c r="M128" s="39">
        <f>執行管理!$G129</f>
        <v>0</v>
      </c>
      <c r="N128" s="39">
        <f>決算統計!$G129</f>
        <v>0</v>
      </c>
      <c r="O128" s="39">
        <f>起債管理!$G129</f>
        <v>0</v>
      </c>
      <c r="P128" s="39">
        <f>備品管理!$G129</f>
        <v>0</v>
      </c>
      <c r="Q128" s="39">
        <f>業者管理!$G129</f>
        <v>0</v>
      </c>
      <c r="R128" s="39">
        <f>契約管理!$G129</f>
        <v>0</v>
      </c>
      <c r="S128" s="47">
        <f>債務負担管理!$G129</f>
        <v>0</v>
      </c>
      <c r="Y128" s="46">
        <f>IFERROR(IF(AND(A128="必須",K128="◎"),計算!$V$3,IF(AND(A128="必須",K128="○"),計算!$V$4,IF(AND(A128="必須",K128="△"),計算!$V$5,IF(AND(A128="必須",K128="×"),計算!$V$6,IF(AND(A128="要望",K128="◎"),計算!$W$3,IF(AND(A128="要望",K128="○"),計算!$W$4,IF(AND(A128="要望",K128="△"),計算!$W$5,IF(AND(A128="要望",K128="×"),計算!$W$6,0)))))))),"")</f>
        <v>0</v>
      </c>
      <c r="Z128" s="39">
        <f>IFERROR(IF(AND(B128="必須",L128="◎"),計算!$V$3,IF(AND(B128="必須",L128="○"),計算!$V$4,IF(AND(B128="必須",L128="△"),計算!$V$5,IF(AND(B128="必須",L128="×"),計算!$V$6,IF(AND(B128="要望",L128="◎"),計算!$W$3,IF(AND(B128="要望",L128="○"),計算!$W$4,IF(AND(B128="要望",L128="△"),計算!$W$5,IF(AND(B128="要望",L128="×"),計算!$W$6,0)))))))),"")</f>
        <v>0</v>
      </c>
      <c r="AA128" s="39">
        <f>IFERROR(IF(AND(C128="必須",M128="◎"),計算!$V$3,IF(AND(C128="必須",M128="○"),計算!$V$4,IF(AND(C128="必須",M128="△"),計算!$V$5,IF(AND(C128="必須",M128="×"),計算!$V$6,IF(AND(C128="要望",M128="◎"),計算!$W$3,IF(AND(C128="要望",M128="○"),計算!$W$4,IF(AND(C128="要望",M128="△"),計算!$W$5,IF(AND(C128="要望",M128="×"),計算!$W$6,0)))))))),"")</f>
        <v>0</v>
      </c>
      <c r="AB128" s="39">
        <f>IFERROR(IF(AND(D128="必須",N128="◎"),計算!$V$3,IF(AND(D128="必須",N128="○"),計算!$V$4,IF(AND(D128="必須",N128="△"),計算!$V$5,IF(AND(D128="必須",N128="×"),計算!$V$6,IF(AND(D128="要望",N128="◎"),計算!$W$3,IF(AND(D128="要望",N128="○"),計算!$W$4,IF(AND(D128="要望",N128="△"),計算!$W$5,IF(AND(D128="要望",N128="×"),計算!$W$6,0)))))))),"")</f>
        <v>0</v>
      </c>
      <c r="AC128" s="39">
        <f>IFERROR(IF(AND(E128="必須",O128="◎"),計算!$V$3,IF(AND(E128="必須",O128="○"),計算!$V$4,IF(AND(E128="必須",O128="△"),計算!$V$5,IF(AND(E128="必須",O128="×"),計算!$V$6,IF(AND(E128="要望",O128="◎"),計算!$W$3,IF(AND(E128="要望",O128="○"),計算!$W$4,IF(AND(E128="要望",O128="△"),計算!$W$5,IF(AND(E128="要望",O128="×"),計算!$W$6,0)))))))),"")</f>
        <v>0</v>
      </c>
      <c r="AD128" s="39">
        <f>IFERROR(IF(AND(F128="必須",P128="◎"),計算!$V$3,IF(AND(F128="必須",P128="○"),計算!$V$4,IF(AND(F128="必須",P128="△"),計算!$V$5,IF(AND(F128="必須",P128="×"),計算!$V$6,IF(AND(F128="要望",P128="◎"),計算!$W$3,IF(AND(F128="要望",P128="○"),計算!$W$4,IF(AND(F128="要望",P128="△"),計算!$W$5,IF(AND(F128="要望",P128="×"),計算!$W$6,0)))))))),"")</f>
        <v>0</v>
      </c>
      <c r="AE128" s="39">
        <f>IFERROR(IF(AND(G128="必須",Q128="◎"),計算!$V$3,IF(AND(G128="必須",Q128="○"),計算!$V$4,IF(AND(G128="必須",Q128="△"),計算!$V$5,IF(AND(G128="必須",Q128="×"),計算!$V$6,IF(AND(G128="要望",Q128="◎"),計算!$W$3,IF(AND(G128="要望",Q128="○"),計算!$W$4,IF(AND(G128="要望",Q128="△"),計算!$W$5,IF(AND(G128="要望",Q128="×"),計算!$W$6,0)))))))),"")</f>
        <v>0</v>
      </c>
      <c r="AF128" s="39">
        <f>IFERROR(IF(AND(H128="必須",R128="◎"),計算!$V$3,IF(AND(H128="必須",R128="○"),計算!$V$4,IF(AND(H128="必須",R128="△"),計算!$V$5,IF(AND(H128="必須",R128="×"),計算!$V$6,IF(AND(H128="要望",R128="◎"),計算!$W$3,IF(AND(H128="要望",R128="○"),計算!$W$4,IF(AND(H128="要望",R128="△"),計算!$W$5,IF(AND(H128="要望",R128="×"),計算!$W$6,0)))))))),"")</f>
        <v>0</v>
      </c>
      <c r="AG128" s="47">
        <f>IFERROR(IF(AND(I128="必須",S128="◎"),計算!$V$3,IF(AND(I128="必須",S128="○"),計算!$V$4,IF(AND(I128="必須",S128="△"),計算!$V$5,IF(AND(I128="必須",S128="×"),計算!$V$6,IF(AND(I128="要望",S128="◎"),計算!$W$3,IF(AND(I128="要望",S128="○"),計算!$W$4,IF(AND(I128="要望",S128="△"),計算!$W$5,IF(AND(I128="要望",S128="×"),計算!$W$6,0)))))))),"")</f>
        <v>0</v>
      </c>
      <c r="AI128" s="38"/>
      <c r="AJ128" s="38"/>
      <c r="AK128" s="38"/>
    </row>
    <row r="129" spans="1:37" x14ac:dyDescent="0.15">
      <c r="A129" s="46">
        <f>共通項目!$F130</f>
        <v>0</v>
      </c>
      <c r="B129" s="39">
        <f>予算編成!$F130</f>
        <v>0</v>
      </c>
      <c r="C129" s="39" t="str">
        <f>執行管理!$F130</f>
        <v>必須</v>
      </c>
      <c r="D129" s="39">
        <f>決算統計!$F130</f>
        <v>0</v>
      </c>
      <c r="E129" s="39">
        <f>起債管理!$F130</f>
        <v>0</v>
      </c>
      <c r="F129" s="39">
        <f>備品管理!$F130</f>
        <v>0</v>
      </c>
      <c r="G129" s="39">
        <f>業者管理!$F130</f>
        <v>0</v>
      </c>
      <c r="H129" s="39">
        <f>契約管理!$F130</f>
        <v>0</v>
      </c>
      <c r="I129" s="47">
        <f>債務負担管理!$F130</f>
        <v>0</v>
      </c>
      <c r="K129" s="46">
        <f>共通項目!$G130</f>
        <v>0</v>
      </c>
      <c r="L129" s="39">
        <f>予算編成!$G130</f>
        <v>0</v>
      </c>
      <c r="M129" s="39">
        <f>執行管理!$G130</f>
        <v>0</v>
      </c>
      <c r="N129" s="39">
        <f>決算統計!$G130</f>
        <v>0</v>
      </c>
      <c r="O129" s="39">
        <f>起債管理!$G130</f>
        <v>0</v>
      </c>
      <c r="P129" s="39">
        <f>備品管理!$G130</f>
        <v>0</v>
      </c>
      <c r="Q129" s="39">
        <f>業者管理!$G130</f>
        <v>0</v>
      </c>
      <c r="R129" s="39">
        <f>契約管理!$G130</f>
        <v>0</v>
      </c>
      <c r="S129" s="47">
        <f>債務負担管理!$G130</f>
        <v>0</v>
      </c>
      <c r="Y129" s="46">
        <f>IFERROR(IF(AND(A129="必須",K129="◎"),計算!$V$3,IF(AND(A129="必須",K129="○"),計算!$V$4,IF(AND(A129="必須",K129="△"),計算!$V$5,IF(AND(A129="必須",K129="×"),計算!$V$6,IF(AND(A129="要望",K129="◎"),計算!$W$3,IF(AND(A129="要望",K129="○"),計算!$W$4,IF(AND(A129="要望",K129="△"),計算!$W$5,IF(AND(A129="要望",K129="×"),計算!$W$6,0)))))))),"")</f>
        <v>0</v>
      </c>
      <c r="Z129" s="39">
        <f>IFERROR(IF(AND(B129="必須",L129="◎"),計算!$V$3,IF(AND(B129="必須",L129="○"),計算!$V$4,IF(AND(B129="必須",L129="△"),計算!$V$5,IF(AND(B129="必須",L129="×"),計算!$V$6,IF(AND(B129="要望",L129="◎"),計算!$W$3,IF(AND(B129="要望",L129="○"),計算!$W$4,IF(AND(B129="要望",L129="△"),計算!$W$5,IF(AND(B129="要望",L129="×"),計算!$W$6,0)))))))),"")</f>
        <v>0</v>
      </c>
      <c r="AA129" s="39">
        <f>IFERROR(IF(AND(C129="必須",M129="◎"),計算!$V$3,IF(AND(C129="必須",M129="○"),計算!$V$4,IF(AND(C129="必須",M129="△"),計算!$V$5,IF(AND(C129="必須",M129="×"),計算!$V$6,IF(AND(C129="要望",M129="◎"),計算!$W$3,IF(AND(C129="要望",M129="○"),計算!$W$4,IF(AND(C129="要望",M129="△"),計算!$W$5,IF(AND(C129="要望",M129="×"),計算!$W$6,0)))))))),"")</f>
        <v>0</v>
      </c>
      <c r="AB129" s="39">
        <f>IFERROR(IF(AND(D129="必須",N129="◎"),計算!$V$3,IF(AND(D129="必須",N129="○"),計算!$V$4,IF(AND(D129="必須",N129="△"),計算!$V$5,IF(AND(D129="必須",N129="×"),計算!$V$6,IF(AND(D129="要望",N129="◎"),計算!$W$3,IF(AND(D129="要望",N129="○"),計算!$W$4,IF(AND(D129="要望",N129="△"),計算!$W$5,IF(AND(D129="要望",N129="×"),計算!$W$6,0)))))))),"")</f>
        <v>0</v>
      </c>
      <c r="AC129" s="39">
        <f>IFERROR(IF(AND(E129="必須",O129="◎"),計算!$V$3,IF(AND(E129="必須",O129="○"),計算!$V$4,IF(AND(E129="必須",O129="△"),計算!$V$5,IF(AND(E129="必須",O129="×"),計算!$V$6,IF(AND(E129="要望",O129="◎"),計算!$W$3,IF(AND(E129="要望",O129="○"),計算!$W$4,IF(AND(E129="要望",O129="△"),計算!$W$5,IF(AND(E129="要望",O129="×"),計算!$W$6,0)))))))),"")</f>
        <v>0</v>
      </c>
      <c r="AD129" s="39">
        <f>IFERROR(IF(AND(F129="必須",P129="◎"),計算!$V$3,IF(AND(F129="必須",P129="○"),計算!$V$4,IF(AND(F129="必須",P129="△"),計算!$V$5,IF(AND(F129="必須",P129="×"),計算!$V$6,IF(AND(F129="要望",P129="◎"),計算!$W$3,IF(AND(F129="要望",P129="○"),計算!$W$4,IF(AND(F129="要望",P129="△"),計算!$W$5,IF(AND(F129="要望",P129="×"),計算!$W$6,0)))))))),"")</f>
        <v>0</v>
      </c>
      <c r="AE129" s="39">
        <f>IFERROR(IF(AND(G129="必須",Q129="◎"),計算!$V$3,IF(AND(G129="必須",Q129="○"),計算!$V$4,IF(AND(G129="必須",Q129="△"),計算!$V$5,IF(AND(G129="必須",Q129="×"),計算!$V$6,IF(AND(G129="要望",Q129="◎"),計算!$W$3,IF(AND(G129="要望",Q129="○"),計算!$W$4,IF(AND(G129="要望",Q129="△"),計算!$W$5,IF(AND(G129="要望",Q129="×"),計算!$W$6,0)))))))),"")</f>
        <v>0</v>
      </c>
      <c r="AF129" s="39">
        <f>IFERROR(IF(AND(H129="必須",R129="◎"),計算!$V$3,IF(AND(H129="必須",R129="○"),計算!$V$4,IF(AND(H129="必須",R129="△"),計算!$V$5,IF(AND(H129="必須",R129="×"),計算!$V$6,IF(AND(H129="要望",R129="◎"),計算!$W$3,IF(AND(H129="要望",R129="○"),計算!$W$4,IF(AND(H129="要望",R129="△"),計算!$W$5,IF(AND(H129="要望",R129="×"),計算!$W$6,0)))))))),"")</f>
        <v>0</v>
      </c>
      <c r="AG129" s="47">
        <f>IFERROR(IF(AND(I129="必須",S129="◎"),計算!$V$3,IF(AND(I129="必須",S129="○"),計算!$V$4,IF(AND(I129="必須",S129="△"),計算!$V$5,IF(AND(I129="必須",S129="×"),計算!$V$6,IF(AND(I129="要望",S129="◎"),計算!$W$3,IF(AND(I129="要望",S129="○"),計算!$W$4,IF(AND(I129="要望",S129="△"),計算!$W$5,IF(AND(I129="要望",S129="×"),計算!$W$6,0)))))))),"")</f>
        <v>0</v>
      </c>
      <c r="AI129" s="38"/>
      <c r="AJ129" s="38"/>
      <c r="AK129" s="38"/>
    </row>
    <row r="130" spans="1:37" x14ac:dyDescent="0.15">
      <c r="A130" s="46">
        <f>共通項目!$F131</f>
        <v>0</v>
      </c>
      <c r="B130" s="39">
        <f>予算編成!$F131</f>
        <v>0</v>
      </c>
      <c r="C130" s="39" t="str">
        <f>執行管理!$F131</f>
        <v>必須</v>
      </c>
      <c r="D130" s="39">
        <f>決算統計!$F131</f>
        <v>0</v>
      </c>
      <c r="E130" s="39">
        <f>起債管理!$F131</f>
        <v>0</v>
      </c>
      <c r="F130" s="39">
        <f>備品管理!$F131</f>
        <v>0</v>
      </c>
      <c r="G130" s="39">
        <f>業者管理!$F131</f>
        <v>0</v>
      </c>
      <c r="H130" s="39">
        <f>契約管理!$F131</f>
        <v>0</v>
      </c>
      <c r="I130" s="47">
        <f>債務負担管理!$F131</f>
        <v>0</v>
      </c>
      <c r="K130" s="46">
        <f>共通項目!$G131</f>
        <v>0</v>
      </c>
      <c r="L130" s="39">
        <f>予算編成!$G131</f>
        <v>0</v>
      </c>
      <c r="M130" s="39">
        <f>執行管理!$G131</f>
        <v>0</v>
      </c>
      <c r="N130" s="39">
        <f>決算統計!$G131</f>
        <v>0</v>
      </c>
      <c r="O130" s="39">
        <f>起債管理!$G131</f>
        <v>0</v>
      </c>
      <c r="P130" s="39">
        <f>備品管理!$G131</f>
        <v>0</v>
      </c>
      <c r="Q130" s="39">
        <f>業者管理!$G131</f>
        <v>0</v>
      </c>
      <c r="R130" s="39">
        <f>契約管理!$G131</f>
        <v>0</v>
      </c>
      <c r="S130" s="47">
        <f>債務負担管理!$G131</f>
        <v>0</v>
      </c>
      <c r="Y130" s="46">
        <f>IFERROR(IF(AND(A130="必須",K130="◎"),計算!$V$3,IF(AND(A130="必須",K130="○"),計算!$V$4,IF(AND(A130="必須",K130="△"),計算!$V$5,IF(AND(A130="必須",K130="×"),計算!$V$6,IF(AND(A130="要望",K130="◎"),計算!$W$3,IF(AND(A130="要望",K130="○"),計算!$W$4,IF(AND(A130="要望",K130="△"),計算!$W$5,IF(AND(A130="要望",K130="×"),計算!$W$6,0)))))))),"")</f>
        <v>0</v>
      </c>
      <c r="Z130" s="39">
        <f>IFERROR(IF(AND(B130="必須",L130="◎"),計算!$V$3,IF(AND(B130="必須",L130="○"),計算!$V$4,IF(AND(B130="必須",L130="△"),計算!$V$5,IF(AND(B130="必須",L130="×"),計算!$V$6,IF(AND(B130="要望",L130="◎"),計算!$W$3,IF(AND(B130="要望",L130="○"),計算!$W$4,IF(AND(B130="要望",L130="△"),計算!$W$5,IF(AND(B130="要望",L130="×"),計算!$W$6,0)))))))),"")</f>
        <v>0</v>
      </c>
      <c r="AA130" s="39">
        <f>IFERROR(IF(AND(C130="必須",M130="◎"),計算!$V$3,IF(AND(C130="必須",M130="○"),計算!$V$4,IF(AND(C130="必須",M130="△"),計算!$V$5,IF(AND(C130="必須",M130="×"),計算!$V$6,IF(AND(C130="要望",M130="◎"),計算!$W$3,IF(AND(C130="要望",M130="○"),計算!$W$4,IF(AND(C130="要望",M130="△"),計算!$W$5,IF(AND(C130="要望",M130="×"),計算!$W$6,0)))))))),"")</f>
        <v>0</v>
      </c>
      <c r="AB130" s="39">
        <f>IFERROR(IF(AND(D130="必須",N130="◎"),計算!$V$3,IF(AND(D130="必須",N130="○"),計算!$V$4,IF(AND(D130="必須",N130="△"),計算!$V$5,IF(AND(D130="必須",N130="×"),計算!$V$6,IF(AND(D130="要望",N130="◎"),計算!$W$3,IF(AND(D130="要望",N130="○"),計算!$W$4,IF(AND(D130="要望",N130="△"),計算!$W$5,IF(AND(D130="要望",N130="×"),計算!$W$6,0)))))))),"")</f>
        <v>0</v>
      </c>
      <c r="AC130" s="39">
        <f>IFERROR(IF(AND(E130="必須",O130="◎"),計算!$V$3,IF(AND(E130="必須",O130="○"),計算!$V$4,IF(AND(E130="必須",O130="△"),計算!$V$5,IF(AND(E130="必須",O130="×"),計算!$V$6,IF(AND(E130="要望",O130="◎"),計算!$W$3,IF(AND(E130="要望",O130="○"),計算!$W$4,IF(AND(E130="要望",O130="△"),計算!$W$5,IF(AND(E130="要望",O130="×"),計算!$W$6,0)))))))),"")</f>
        <v>0</v>
      </c>
      <c r="AD130" s="39">
        <f>IFERROR(IF(AND(F130="必須",P130="◎"),計算!$V$3,IF(AND(F130="必須",P130="○"),計算!$V$4,IF(AND(F130="必須",P130="△"),計算!$V$5,IF(AND(F130="必須",P130="×"),計算!$V$6,IF(AND(F130="要望",P130="◎"),計算!$W$3,IF(AND(F130="要望",P130="○"),計算!$W$4,IF(AND(F130="要望",P130="△"),計算!$W$5,IF(AND(F130="要望",P130="×"),計算!$W$6,0)))))))),"")</f>
        <v>0</v>
      </c>
      <c r="AE130" s="39">
        <f>IFERROR(IF(AND(G130="必須",Q130="◎"),計算!$V$3,IF(AND(G130="必須",Q130="○"),計算!$V$4,IF(AND(G130="必須",Q130="△"),計算!$V$5,IF(AND(G130="必須",Q130="×"),計算!$V$6,IF(AND(G130="要望",Q130="◎"),計算!$W$3,IF(AND(G130="要望",Q130="○"),計算!$W$4,IF(AND(G130="要望",Q130="△"),計算!$W$5,IF(AND(G130="要望",Q130="×"),計算!$W$6,0)))))))),"")</f>
        <v>0</v>
      </c>
      <c r="AF130" s="39">
        <f>IFERROR(IF(AND(H130="必須",R130="◎"),計算!$V$3,IF(AND(H130="必須",R130="○"),計算!$V$4,IF(AND(H130="必須",R130="△"),計算!$V$5,IF(AND(H130="必須",R130="×"),計算!$V$6,IF(AND(H130="要望",R130="◎"),計算!$W$3,IF(AND(H130="要望",R130="○"),計算!$W$4,IF(AND(H130="要望",R130="△"),計算!$W$5,IF(AND(H130="要望",R130="×"),計算!$W$6,0)))))))),"")</f>
        <v>0</v>
      </c>
      <c r="AG130" s="47">
        <f>IFERROR(IF(AND(I130="必須",S130="◎"),計算!$V$3,IF(AND(I130="必須",S130="○"),計算!$V$4,IF(AND(I130="必須",S130="△"),計算!$V$5,IF(AND(I130="必須",S130="×"),計算!$V$6,IF(AND(I130="要望",S130="◎"),計算!$W$3,IF(AND(I130="要望",S130="○"),計算!$W$4,IF(AND(I130="要望",S130="△"),計算!$W$5,IF(AND(I130="要望",S130="×"),計算!$W$6,0)))))))),"")</f>
        <v>0</v>
      </c>
      <c r="AI130" s="38"/>
      <c r="AJ130" s="38"/>
      <c r="AK130" s="38"/>
    </row>
    <row r="131" spans="1:37" x14ac:dyDescent="0.15">
      <c r="A131" s="46">
        <f>共通項目!$F132</f>
        <v>0</v>
      </c>
      <c r="B131" s="39">
        <f>予算編成!$F132</f>
        <v>0</v>
      </c>
      <c r="C131" s="39" t="str">
        <f>執行管理!$F132</f>
        <v>必須</v>
      </c>
      <c r="D131" s="39">
        <f>決算統計!$F132</f>
        <v>0</v>
      </c>
      <c r="E131" s="39">
        <f>起債管理!$F132</f>
        <v>0</v>
      </c>
      <c r="F131" s="39">
        <f>備品管理!$F132</f>
        <v>0</v>
      </c>
      <c r="G131" s="39">
        <f>業者管理!$F132</f>
        <v>0</v>
      </c>
      <c r="H131" s="39">
        <f>契約管理!$F132</f>
        <v>0</v>
      </c>
      <c r="I131" s="47">
        <f>債務負担管理!$F132</f>
        <v>0</v>
      </c>
      <c r="K131" s="46">
        <f>共通項目!$G132</f>
        <v>0</v>
      </c>
      <c r="L131" s="39">
        <f>予算編成!$G132</f>
        <v>0</v>
      </c>
      <c r="M131" s="39">
        <f>執行管理!$G132</f>
        <v>0</v>
      </c>
      <c r="N131" s="39">
        <f>決算統計!$G132</f>
        <v>0</v>
      </c>
      <c r="O131" s="39">
        <f>起債管理!$G132</f>
        <v>0</v>
      </c>
      <c r="P131" s="39">
        <f>備品管理!$G132</f>
        <v>0</v>
      </c>
      <c r="Q131" s="39">
        <f>業者管理!$G132</f>
        <v>0</v>
      </c>
      <c r="R131" s="39">
        <f>契約管理!$G132</f>
        <v>0</v>
      </c>
      <c r="S131" s="47">
        <f>債務負担管理!$G132</f>
        <v>0</v>
      </c>
      <c r="Y131" s="46">
        <f>IFERROR(IF(AND(A131="必須",K131="◎"),計算!$V$3,IF(AND(A131="必須",K131="○"),計算!$V$4,IF(AND(A131="必須",K131="△"),計算!$V$5,IF(AND(A131="必須",K131="×"),計算!$V$6,IF(AND(A131="要望",K131="◎"),計算!$W$3,IF(AND(A131="要望",K131="○"),計算!$W$4,IF(AND(A131="要望",K131="△"),計算!$W$5,IF(AND(A131="要望",K131="×"),計算!$W$6,0)))))))),"")</f>
        <v>0</v>
      </c>
      <c r="Z131" s="39">
        <f>IFERROR(IF(AND(B131="必須",L131="◎"),計算!$V$3,IF(AND(B131="必須",L131="○"),計算!$V$4,IF(AND(B131="必須",L131="△"),計算!$V$5,IF(AND(B131="必須",L131="×"),計算!$V$6,IF(AND(B131="要望",L131="◎"),計算!$W$3,IF(AND(B131="要望",L131="○"),計算!$W$4,IF(AND(B131="要望",L131="△"),計算!$W$5,IF(AND(B131="要望",L131="×"),計算!$W$6,0)))))))),"")</f>
        <v>0</v>
      </c>
      <c r="AA131" s="39">
        <f>IFERROR(IF(AND(C131="必須",M131="◎"),計算!$V$3,IF(AND(C131="必須",M131="○"),計算!$V$4,IF(AND(C131="必須",M131="△"),計算!$V$5,IF(AND(C131="必須",M131="×"),計算!$V$6,IF(AND(C131="要望",M131="◎"),計算!$W$3,IF(AND(C131="要望",M131="○"),計算!$W$4,IF(AND(C131="要望",M131="△"),計算!$W$5,IF(AND(C131="要望",M131="×"),計算!$W$6,0)))))))),"")</f>
        <v>0</v>
      </c>
      <c r="AB131" s="39">
        <f>IFERROR(IF(AND(D131="必須",N131="◎"),計算!$V$3,IF(AND(D131="必須",N131="○"),計算!$V$4,IF(AND(D131="必須",N131="△"),計算!$V$5,IF(AND(D131="必須",N131="×"),計算!$V$6,IF(AND(D131="要望",N131="◎"),計算!$W$3,IF(AND(D131="要望",N131="○"),計算!$W$4,IF(AND(D131="要望",N131="△"),計算!$W$5,IF(AND(D131="要望",N131="×"),計算!$W$6,0)))))))),"")</f>
        <v>0</v>
      </c>
      <c r="AC131" s="39">
        <f>IFERROR(IF(AND(E131="必須",O131="◎"),計算!$V$3,IF(AND(E131="必須",O131="○"),計算!$V$4,IF(AND(E131="必須",O131="△"),計算!$V$5,IF(AND(E131="必須",O131="×"),計算!$V$6,IF(AND(E131="要望",O131="◎"),計算!$W$3,IF(AND(E131="要望",O131="○"),計算!$W$4,IF(AND(E131="要望",O131="△"),計算!$W$5,IF(AND(E131="要望",O131="×"),計算!$W$6,0)))))))),"")</f>
        <v>0</v>
      </c>
      <c r="AD131" s="39">
        <f>IFERROR(IF(AND(F131="必須",P131="◎"),計算!$V$3,IF(AND(F131="必須",P131="○"),計算!$V$4,IF(AND(F131="必須",P131="△"),計算!$V$5,IF(AND(F131="必須",P131="×"),計算!$V$6,IF(AND(F131="要望",P131="◎"),計算!$W$3,IF(AND(F131="要望",P131="○"),計算!$W$4,IF(AND(F131="要望",P131="△"),計算!$W$5,IF(AND(F131="要望",P131="×"),計算!$W$6,0)))))))),"")</f>
        <v>0</v>
      </c>
      <c r="AE131" s="39">
        <f>IFERROR(IF(AND(G131="必須",Q131="◎"),計算!$V$3,IF(AND(G131="必須",Q131="○"),計算!$V$4,IF(AND(G131="必須",Q131="△"),計算!$V$5,IF(AND(G131="必須",Q131="×"),計算!$V$6,IF(AND(G131="要望",Q131="◎"),計算!$W$3,IF(AND(G131="要望",Q131="○"),計算!$W$4,IF(AND(G131="要望",Q131="△"),計算!$W$5,IF(AND(G131="要望",Q131="×"),計算!$W$6,0)))))))),"")</f>
        <v>0</v>
      </c>
      <c r="AF131" s="39">
        <f>IFERROR(IF(AND(H131="必須",R131="◎"),計算!$V$3,IF(AND(H131="必須",R131="○"),計算!$V$4,IF(AND(H131="必須",R131="△"),計算!$V$5,IF(AND(H131="必須",R131="×"),計算!$V$6,IF(AND(H131="要望",R131="◎"),計算!$W$3,IF(AND(H131="要望",R131="○"),計算!$W$4,IF(AND(H131="要望",R131="△"),計算!$W$5,IF(AND(H131="要望",R131="×"),計算!$W$6,0)))))))),"")</f>
        <v>0</v>
      </c>
      <c r="AG131" s="47">
        <f>IFERROR(IF(AND(I131="必須",S131="◎"),計算!$V$3,IF(AND(I131="必須",S131="○"),計算!$V$4,IF(AND(I131="必須",S131="△"),計算!$V$5,IF(AND(I131="必須",S131="×"),計算!$V$6,IF(AND(I131="要望",S131="◎"),計算!$W$3,IF(AND(I131="要望",S131="○"),計算!$W$4,IF(AND(I131="要望",S131="△"),計算!$W$5,IF(AND(I131="要望",S131="×"),計算!$W$6,0)))))))),"")</f>
        <v>0</v>
      </c>
      <c r="AI131" s="38"/>
      <c r="AJ131" s="38"/>
      <c r="AK131" s="38"/>
    </row>
    <row r="132" spans="1:37" x14ac:dyDescent="0.15">
      <c r="A132" s="46">
        <f>共通項目!$F133</f>
        <v>0</v>
      </c>
      <c r="B132" s="39">
        <f>予算編成!$F133</f>
        <v>0</v>
      </c>
      <c r="C132" s="39" t="str">
        <f>執行管理!$F133</f>
        <v>必須</v>
      </c>
      <c r="D132" s="39">
        <f>決算統計!$F133</f>
        <v>0</v>
      </c>
      <c r="E132" s="39">
        <f>起債管理!$F133</f>
        <v>0</v>
      </c>
      <c r="F132" s="39">
        <f>備品管理!$F133</f>
        <v>0</v>
      </c>
      <c r="G132" s="39">
        <f>業者管理!$F133</f>
        <v>0</v>
      </c>
      <c r="H132" s="39">
        <f>契約管理!$F133</f>
        <v>0</v>
      </c>
      <c r="I132" s="47">
        <f>債務負担管理!$F133</f>
        <v>0</v>
      </c>
      <c r="K132" s="46">
        <f>共通項目!$G133</f>
        <v>0</v>
      </c>
      <c r="L132" s="39">
        <f>予算編成!$G133</f>
        <v>0</v>
      </c>
      <c r="M132" s="39">
        <f>執行管理!$G133</f>
        <v>0</v>
      </c>
      <c r="N132" s="39">
        <f>決算統計!$G133</f>
        <v>0</v>
      </c>
      <c r="O132" s="39">
        <f>起債管理!$G133</f>
        <v>0</v>
      </c>
      <c r="P132" s="39">
        <f>備品管理!$G133</f>
        <v>0</v>
      </c>
      <c r="Q132" s="39">
        <f>業者管理!$G133</f>
        <v>0</v>
      </c>
      <c r="R132" s="39">
        <f>契約管理!$G133</f>
        <v>0</v>
      </c>
      <c r="S132" s="47">
        <f>債務負担管理!$G133</f>
        <v>0</v>
      </c>
      <c r="Y132" s="46">
        <f>IFERROR(IF(AND(A132="必須",K132="◎"),計算!$V$3,IF(AND(A132="必須",K132="○"),計算!$V$4,IF(AND(A132="必須",K132="△"),計算!$V$5,IF(AND(A132="必須",K132="×"),計算!$V$6,IF(AND(A132="要望",K132="◎"),計算!$W$3,IF(AND(A132="要望",K132="○"),計算!$W$4,IF(AND(A132="要望",K132="△"),計算!$W$5,IF(AND(A132="要望",K132="×"),計算!$W$6,0)))))))),"")</f>
        <v>0</v>
      </c>
      <c r="Z132" s="39">
        <f>IFERROR(IF(AND(B132="必須",L132="◎"),計算!$V$3,IF(AND(B132="必須",L132="○"),計算!$V$4,IF(AND(B132="必須",L132="△"),計算!$V$5,IF(AND(B132="必須",L132="×"),計算!$V$6,IF(AND(B132="要望",L132="◎"),計算!$W$3,IF(AND(B132="要望",L132="○"),計算!$W$4,IF(AND(B132="要望",L132="△"),計算!$W$5,IF(AND(B132="要望",L132="×"),計算!$W$6,0)))))))),"")</f>
        <v>0</v>
      </c>
      <c r="AA132" s="39">
        <f>IFERROR(IF(AND(C132="必須",M132="◎"),計算!$V$3,IF(AND(C132="必須",M132="○"),計算!$V$4,IF(AND(C132="必須",M132="△"),計算!$V$5,IF(AND(C132="必須",M132="×"),計算!$V$6,IF(AND(C132="要望",M132="◎"),計算!$W$3,IF(AND(C132="要望",M132="○"),計算!$W$4,IF(AND(C132="要望",M132="△"),計算!$W$5,IF(AND(C132="要望",M132="×"),計算!$W$6,0)))))))),"")</f>
        <v>0</v>
      </c>
      <c r="AB132" s="39">
        <f>IFERROR(IF(AND(D132="必須",N132="◎"),計算!$V$3,IF(AND(D132="必須",N132="○"),計算!$V$4,IF(AND(D132="必須",N132="△"),計算!$V$5,IF(AND(D132="必須",N132="×"),計算!$V$6,IF(AND(D132="要望",N132="◎"),計算!$W$3,IF(AND(D132="要望",N132="○"),計算!$W$4,IF(AND(D132="要望",N132="△"),計算!$W$5,IF(AND(D132="要望",N132="×"),計算!$W$6,0)))))))),"")</f>
        <v>0</v>
      </c>
      <c r="AC132" s="39">
        <f>IFERROR(IF(AND(E132="必須",O132="◎"),計算!$V$3,IF(AND(E132="必須",O132="○"),計算!$V$4,IF(AND(E132="必須",O132="△"),計算!$V$5,IF(AND(E132="必須",O132="×"),計算!$V$6,IF(AND(E132="要望",O132="◎"),計算!$W$3,IF(AND(E132="要望",O132="○"),計算!$W$4,IF(AND(E132="要望",O132="△"),計算!$W$5,IF(AND(E132="要望",O132="×"),計算!$W$6,0)))))))),"")</f>
        <v>0</v>
      </c>
      <c r="AD132" s="39">
        <f>IFERROR(IF(AND(F132="必須",P132="◎"),計算!$V$3,IF(AND(F132="必須",P132="○"),計算!$V$4,IF(AND(F132="必須",P132="△"),計算!$V$5,IF(AND(F132="必須",P132="×"),計算!$V$6,IF(AND(F132="要望",P132="◎"),計算!$W$3,IF(AND(F132="要望",P132="○"),計算!$W$4,IF(AND(F132="要望",P132="△"),計算!$W$5,IF(AND(F132="要望",P132="×"),計算!$W$6,0)))))))),"")</f>
        <v>0</v>
      </c>
      <c r="AE132" s="39">
        <f>IFERROR(IF(AND(G132="必須",Q132="◎"),計算!$V$3,IF(AND(G132="必須",Q132="○"),計算!$V$4,IF(AND(G132="必須",Q132="△"),計算!$V$5,IF(AND(G132="必須",Q132="×"),計算!$V$6,IF(AND(G132="要望",Q132="◎"),計算!$W$3,IF(AND(G132="要望",Q132="○"),計算!$W$4,IF(AND(G132="要望",Q132="△"),計算!$W$5,IF(AND(G132="要望",Q132="×"),計算!$W$6,0)))))))),"")</f>
        <v>0</v>
      </c>
      <c r="AF132" s="39">
        <f>IFERROR(IF(AND(H132="必須",R132="◎"),計算!$V$3,IF(AND(H132="必須",R132="○"),計算!$V$4,IF(AND(H132="必須",R132="△"),計算!$V$5,IF(AND(H132="必須",R132="×"),計算!$V$6,IF(AND(H132="要望",R132="◎"),計算!$W$3,IF(AND(H132="要望",R132="○"),計算!$W$4,IF(AND(H132="要望",R132="△"),計算!$W$5,IF(AND(H132="要望",R132="×"),計算!$W$6,0)))))))),"")</f>
        <v>0</v>
      </c>
      <c r="AG132" s="47">
        <f>IFERROR(IF(AND(I132="必須",S132="◎"),計算!$V$3,IF(AND(I132="必須",S132="○"),計算!$V$4,IF(AND(I132="必須",S132="△"),計算!$V$5,IF(AND(I132="必須",S132="×"),計算!$V$6,IF(AND(I132="要望",S132="◎"),計算!$W$3,IF(AND(I132="要望",S132="○"),計算!$W$4,IF(AND(I132="要望",S132="△"),計算!$W$5,IF(AND(I132="要望",S132="×"),計算!$W$6,0)))))))),"")</f>
        <v>0</v>
      </c>
      <c r="AI132" s="38"/>
      <c r="AJ132" s="38"/>
      <c r="AK132" s="38"/>
    </row>
    <row r="133" spans="1:37" x14ac:dyDescent="0.15">
      <c r="A133" s="46">
        <f>共通項目!$F134</f>
        <v>0</v>
      </c>
      <c r="B133" s="39">
        <f>予算編成!$F134</f>
        <v>0</v>
      </c>
      <c r="C133" s="39" t="str">
        <f>執行管理!$F134</f>
        <v>必須</v>
      </c>
      <c r="D133" s="39">
        <f>決算統計!$F134</f>
        <v>0</v>
      </c>
      <c r="E133" s="39">
        <f>起債管理!$F134</f>
        <v>0</v>
      </c>
      <c r="F133" s="39">
        <f>備品管理!$F134</f>
        <v>0</v>
      </c>
      <c r="G133" s="39">
        <f>業者管理!$F134</f>
        <v>0</v>
      </c>
      <c r="H133" s="39">
        <f>契約管理!$F134</f>
        <v>0</v>
      </c>
      <c r="I133" s="47">
        <f>債務負担管理!$F134</f>
        <v>0</v>
      </c>
      <c r="K133" s="46">
        <f>共通項目!$G134</f>
        <v>0</v>
      </c>
      <c r="L133" s="39">
        <f>予算編成!$G134</f>
        <v>0</v>
      </c>
      <c r="M133" s="39">
        <f>執行管理!$G134</f>
        <v>0</v>
      </c>
      <c r="N133" s="39">
        <f>決算統計!$G134</f>
        <v>0</v>
      </c>
      <c r="O133" s="39">
        <f>起債管理!$G134</f>
        <v>0</v>
      </c>
      <c r="P133" s="39">
        <f>備品管理!$G134</f>
        <v>0</v>
      </c>
      <c r="Q133" s="39">
        <f>業者管理!$G134</f>
        <v>0</v>
      </c>
      <c r="R133" s="39">
        <f>契約管理!$G134</f>
        <v>0</v>
      </c>
      <c r="S133" s="47">
        <f>債務負担管理!$G134</f>
        <v>0</v>
      </c>
      <c r="Y133" s="46">
        <f>IFERROR(IF(AND(A133="必須",K133="◎"),計算!$V$3,IF(AND(A133="必須",K133="○"),計算!$V$4,IF(AND(A133="必須",K133="△"),計算!$V$5,IF(AND(A133="必須",K133="×"),計算!$V$6,IF(AND(A133="要望",K133="◎"),計算!$W$3,IF(AND(A133="要望",K133="○"),計算!$W$4,IF(AND(A133="要望",K133="△"),計算!$W$5,IF(AND(A133="要望",K133="×"),計算!$W$6,0)))))))),"")</f>
        <v>0</v>
      </c>
      <c r="Z133" s="39">
        <f>IFERROR(IF(AND(B133="必須",L133="◎"),計算!$V$3,IF(AND(B133="必須",L133="○"),計算!$V$4,IF(AND(B133="必須",L133="△"),計算!$V$5,IF(AND(B133="必須",L133="×"),計算!$V$6,IF(AND(B133="要望",L133="◎"),計算!$W$3,IF(AND(B133="要望",L133="○"),計算!$W$4,IF(AND(B133="要望",L133="△"),計算!$W$5,IF(AND(B133="要望",L133="×"),計算!$W$6,0)))))))),"")</f>
        <v>0</v>
      </c>
      <c r="AA133" s="39">
        <f>IFERROR(IF(AND(C133="必須",M133="◎"),計算!$V$3,IF(AND(C133="必須",M133="○"),計算!$V$4,IF(AND(C133="必須",M133="△"),計算!$V$5,IF(AND(C133="必須",M133="×"),計算!$V$6,IF(AND(C133="要望",M133="◎"),計算!$W$3,IF(AND(C133="要望",M133="○"),計算!$W$4,IF(AND(C133="要望",M133="△"),計算!$W$5,IF(AND(C133="要望",M133="×"),計算!$W$6,0)))))))),"")</f>
        <v>0</v>
      </c>
      <c r="AB133" s="39">
        <f>IFERROR(IF(AND(D133="必須",N133="◎"),計算!$V$3,IF(AND(D133="必須",N133="○"),計算!$V$4,IF(AND(D133="必須",N133="△"),計算!$V$5,IF(AND(D133="必須",N133="×"),計算!$V$6,IF(AND(D133="要望",N133="◎"),計算!$W$3,IF(AND(D133="要望",N133="○"),計算!$W$4,IF(AND(D133="要望",N133="△"),計算!$W$5,IF(AND(D133="要望",N133="×"),計算!$W$6,0)))))))),"")</f>
        <v>0</v>
      </c>
      <c r="AC133" s="39">
        <f>IFERROR(IF(AND(E133="必須",O133="◎"),計算!$V$3,IF(AND(E133="必須",O133="○"),計算!$V$4,IF(AND(E133="必須",O133="△"),計算!$V$5,IF(AND(E133="必須",O133="×"),計算!$V$6,IF(AND(E133="要望",O133="◎"),計算!$W$3,IF(AND(E133="要望",O133="○"),計算!$W$4,IF(AND(E133="要望",O133="△"),計算!$W$5,IF(AND(E133="要望",O133="×"),計算!$W$6,0)))))))),"")</f>
        <v>0</v>
      </c>
      <c r="AD133" s="39">
        <f>IFERROR(IF(AND(F133="必須",P133="◎"),計算!$V$3,IF(AND(F133="必須",P133="○"),計算!$V$4,IF(AND(F133="必須",P133="△"),計算!$V$5,IF(AND(F133="必須",P133="×"),計算!$V$6,IF(AND(F133="要望",P133="◎"),計算!$W$3,IF(AND(F133="要望",P133="○"),計算!$W$4,IF(AND(F133="要望",P133="△"),計算!$W$5,IF(AND(F133="要望",P133="×"),計算!$W$6,0)))))))),"")</f>
        <v>0</v>
      </c>
      <c r="AE133" s="39">
        <f>IFERROR(IF(AND(G133="必須",Q133="◎"),計算!$V$3,IF(AND(G133="必須",Q133="○"),計算!$V$4,IF(AND(G133="必須",Q133="△"),計算!$V$5,IF(AND(G133="必須",Q133="×"),計算!$V$6,IF(AND(G133="要望",Q133="◎"),計算!$W$3,IF(AND(G133="要望",Q133="○"),計算!$W$4,IF(AND(G133="要望",Q133="△"),計算!$W$5,IF(AND(G133="要望",Q133="×"),計算!$W$6,0)))))))),"")</f>
        <v>0</v>
      </c>
      <c r="AF133" s="39">
        <f>IFERROR(IF(AND(H133="必須",R133="◎"),計算!$V$3,IF(AND(H133="必須",R133="○"),計算!$V$4,IF(AND(H133="必須",R133="△"),計算!$V$5,IF(AND(H133="必須",R133="×"),計算!$V$6,IF(AND(H133="要望",R133="◎"),計算!$W$3,IF(AND(H133="要望",R133="○"),計算!$W$4,IF(AND(H133="要望",R133="△"),計算!$W$5,IF(AND(H133="要望",R133="×"),計算!$W$6,0)))))))),"")</f>
        <v>0</v>
      </c>
      <c r="AG133" s="47">
        <f>IFERROR(IF(AND(I133="必須",S133="◎"),計算!$V$3,IF(AND(I133="必須",S133="○"),計算!$V$4,IF(AND(I133="必須",S133="△"),計算!$V$5,IF(AND(I133="必須",S133="×"),計算!$V$6,IF(AND(I133="要望",S133="◎"),計算!$W$3,IF(AND(I133="要望",S133="○"),計算!$W$4,IF(AND(I133="要望",S133="△"),計算!$W$5,IF(AND(I133="要望",S133="×"),計算!$W$6,0)))))))),"")</f>
        <v>0</v>
      </c>
      <c r="AI133" s="38"/>
      <c r="AJ133" s="38"/>
      <c r="AK133" s="38"/>
    </row>
    <row r="134" spans="1:37" x14ac:dyDescent="0.15">
      <c r="A134" s="46">
        <f>共通項目!$F135</f>
        <v>0</v>
      </c>
      <c r="B134" s="39">
        <f>予算編成!$F135</f>
        <v>0</v>
      </c>
      <c r="C134" s="39" t="str">
        <f>執行管理!$F135</f>
        <v>必須</v>
      </c>
      <c r="D134" s="39">
        <f>決算統計!$F135</f>
        <v>0</v>
      </c>
      <c r="E134" s="39">
        <f>起債管理!$F135</f>
        <v>0</v>
      </c>
      <c r="F134" s="39">
        <f>備品管理!$F135</f>
        <v>0</v>
      </c>
      <c r="G134" s="39">
        <f>業者管理!$F135</f>
        <v>0</v>
      </c>
      <c r="H134" s="39">
        <f>契約管理!$F135</f>
        <v>0</v>
      </c>
      <c r="I134" s="47">
        <f>債務負担管理!$F135</f>
        <v>0</v>
      </c>
      <c r="K134" s="46">
        <f>共通項目!$G135</f>
        <v>0</v>
      </c>
      <c r="L134" s="39">
        <f>予算編成!$G135</f>
        <v>0</v>
      </c>
      <c r="M134" s="39">
        <f>執行管理!$G135</f>
        <v>0</v>
      </c>
      <c r="N134" s="39">
        <f>決算統計!$G135</f>
        <v>0</v>
      </c>
      <c r="O134" s="39">
        <f>起債管理!$G135</f>
        <v>0</v>
      </c>
      <c r="P134" s="39">
        <f>備品管理!$G135</f>
        <v>0</v>
      </c>
      <c r="Q134" s="39">
        <f>業者管理!$G135</f>
        <v>0</v>
      </c>
      <c r="R134" s="39">
        <f>契約管理!$G135</f>
        <v>0</v>
      </c>
      <c r="S134" s="47">
        <f>債務負担管理!$G135</f>
        <v>0</v>
      </c>
      <c r="Y134" s="46">
        <f>IFERROR(IF(AND(A134="必須",K134="◎"),計算!$V$3,IF(AND(A134="必須",K134="○"),計算!$V$4,IF(AND(A134="必須",K134="△"),計算!$V$5,IF(AND(A134="必須",K134="×"),計算!$V$6,IF(AND(A134="要望",K134="◎"),計算!$W$3,IF(AND(A134="要望",K134="○"),計算!$W$4,IF(AND(A134="要望",K134="△"),計算!$W$5,IF(AND(A134="要望",K134="×"),計算!$W$6,0)))))))),"")</f>
        <v>0</v>
      </c>
      <c r="Z134" s="39">
        <f>IFERROR(IF(AND(B134="必須",L134="◎"),計算!$V$3,IF(AND(B134="必須",L134="○"),計算!$V$4,IF(AND(B134="必須",L134="△"),計算!$V$5,IF(AND(B134="必須",L134="×"),計算!$V$6,IF(AND(B134="要望",L134="◎"),計算!$W$3,IF(AND(B134="要望",L134="○"),計算!$W$4,IF(AND(B134="要望",L134="△"),計算!$W$5,IF(AND(B134="要望",L134="×"),計算!$W$6,0)))))))),"")</f>
        <v>0</v>
      </c>
      <c r="AA134" s="39">
        <f>IFERROR(IF(AND(C134="必須",M134="◎"),計算!$V$3,IF(AND(C134="必須",M134="○"),計算!$V$4,IF(AND(C134="必須",M134="△"),計算!$V$5,IF(AND(C134="必須",M134="×"),計算!$V$6,IF(AND(C134="要望",M134="◎"),計算!$W$3,IF(AND(C134="要望",M134="○"),計算!$W$4,IF(AND(C134="要望",M134="△"),計算!$W$5,IF(AND(C134="要望",M134="×"),計算!$W$6,0)))))))),"")</f>
        <v>0</v>
      </c>
      <c r="AB134" s="39">
        <f>IFERROR(IF(AND(D134="必須",N134="◎"),計算!$V$3,IF(AND(D134="必須",N134="○"),計算!$V$4,IF(AND(D134="必須",N134="△"),計算!$V$5,IF(AND(D134="必須",N134="×"),計算!$V$6,IF(AND(D134="要望",N134="◎"),計算!$W$3,IF(AND(D134="要望",N134="○"),計算!$W$4,IF(AND(D134="要望",N134="△"),計算!$W$5,IF(AND(D134="要望",N134="×"),計算!$W$6,0)))))))),"")</f>
        <v>0</v>
      </c>
      <c r="AC134" s="39">
        <f>IFERROR(IF(AND(E134="必須",O134="◎"),計算!$V$3,IF(AND(E134="必須",O134="○"),計算!$V$4,IF(AND(E134="必須",O134="△"),計算!$V$5,IF(AND(E134="必須",O134="×"),計算!$V$6,IF(AND(E134="要望",O134="◎"),計算!$W$3,IF(AND(E134="要望",O134="○"),計算!$W$4,IF(AND(E134="要望",O134="△"),計算!$W$5,IF(AND(E134="要望",O134="×"),計算!$W$6,0)))))))),"")</f>
        <v>0</v>
      </c>
      <c r="AD134" s="39">
        <f>IFERROR(IF(AND(F134="必須",P134="◎"),計算!$V$3,IF(AND(F134="必須",P134="○"),計算!$V$4,IF(AND(F134="必須",P134="△"),計算!$V$5,IF(AND(F134="必須",P134="×"),計算!$V$6,IF(AND(F134="要望",P134="◎"),計算!$W$3,IF(AND(F134="要望",P134="○"),計算!$W$4,IF(AND(F134="要望",P134="△"),計算!$W$5,IF(AND(F134="要望",P134="×"),計算!$W$6,0)))))))),"")</f>
        <v>0</v>
      </c>
      <c r="AE134" s="39">
        <f>IFERROR(IF(AND(G134="必須",Q134="◎"),計算!$V$3,IF(AND(G134="必須",Q134="○"),計算!$V$4,IF(AND(G134="必須",Q134="△"),計算!$V$5,IF(AND(G134="必須",Q134="×"),計算!$V$6,IF(AND(G134="要望",Q134="◎"),計算!$W$3,IF(AND(G134="要望",Q134="○"),計算!$W$4,IF(AND(G134="要望",Q134="△"),計算!$W$5,IF(AND(G134="要望",Q134="×"),計算!$W$6,0)))))))),"")</f>
        <v>0</v>
      </c>
      <c r="AF134" s="39">
        <f>IFERROR(IF(AND(H134="必須",R134="◎"),計算!$V$3,IF(AND(H134="必須",R134="○"),計算!$V$4,IF(AND(H134="必須",R134="△"),計算!$V$5,IF(AND(H134="必須",R134="×"),計算!$V$6,IF(AND(H134="要望",R134="◎"),計算!$W$3,IF(AND(H134="要望",R134="○"),計算!$W$4,IF(AND(H134="要望",R134="△"),計算!$W$5,IF(AND(H134="要望",R134="×"),計算!$W$6,0)))))))),"")</f>
        <v>0</v>
      </c>
      <c r="AG134" s="47">
        <f>IFERROR(IF(AND(I134="必須",S134="◎"),計算!$V$3,IF(AND(I134="必須",S134="○"),計算!$V$4,IF(AND(I134="必須",S134="△"),計算!$V$5,IF(AND(I134="必須",S134="×"),計算!$V$6,IF(AND(I134="要望",S134="◎"),計算!$W$3,IF(AND(I134="要望",S134="○"),計算!$W$4,IF(AND(I134="要望",S134="△"),計算!$W$5,IF(AND(I134="要望",S134="×"),計算!$W$6,0)))))))),"")</f>
        <v>0</v>
      </c>
      <c r="AI134" s="38"/>
      <c r="AJ134" s="38"/>
      <c r="AK134" s="38"/>
    </row>
    <row r="135" spans="1:37" x14ac:dyDescent="0.15">
      <c r="A135" s="46">
        <f>共通項目!$F136</f>
        <v>0</v>
      </c>
      <c r="B135" s="39">
        <f>予算編成!$F136</f>
        <v>0</v>
      </c>
      <c r="C135" s="39" t="str">
        <f>執行管理!$F136</f>
        <v>必須</v>
      </c>
      <c r="D135" s="39">
        <f>決算統計!$F136</f>
        <v>0</v>
      </c>
      <c r="E135" s="39">
        <f>起債管理!$F136</f>
        <v>0</v>
      </c>
      <c r="F135" s="39">
        <f>備品管理!$F136</f>
        <v>0</v>
      </c>
      <c r="G135" s="39">
        <f>業者管理!$F136</f>
        <v>0</v>
      </c>
      <c r="H135" s="39">
        <f>契約管理!$F136</f>
        <v>0</v>
      </c>
      <c r="I135" s="47">
        <f>債務負担管理!$F136</f>
        <v>0</v>
      </c>
      <c r="K135" s="46">
        <f>共通項目!$G136</f>
        <v>0</v>
      </c>
      <c r="L135" s="39">
        <f>予算編成!$G136</f>
        <v>0</v>
      </c>
      <c r="M135" s="39">
        <f>執行管理!$G136</f>
        <v>0</v>
      </c>
      <c r="N135" s="39">
        <f>決算統計!$G136</f>
        <v>0</v>
      </c>
      <c r="O135" s="39">
        <f>起債管理!$G136</f>
        <v>0</v>
      </c>
      <c r="P135" s="39">
        <f>備品管理!$G136</f>
        <v>0</v>
      </c>
      <c r="Q135" s="39">
        <f>業者管理!$G136</f>
        <v>0</v>
      </c>
      <c r="R135" s="39">
        <f>契約管理!$G136</f>
        <v>0</v>
      </c>
      <c r="S135" s="47">
        <f>債務負担管理!$G136</f>
        <v>0</v>
      </c>
      <c r="Y135" s="46">
        <f>IFERROR(IF(AND(A135="必須",K135="◎"),計算!$V$3,IF(AND(A135="必須",K135="○"),計算!$V$4,IF(AND(A135="必須",K135="△"),計算!$V$5,IF(AND(A135="必須",K135="×"),計算!$V$6,IF(AND(A135="要望",K135="◎"),計算!$W$3,IF(AND(A135="要望",K135="○"),計算!$W$4,IF(AND(A135="要望",K135="△"),計算!$W$5,IF(AND(A135="要望",K135="×"),計算!$W$6,0)))))))),"")</f>
        <v>0</v>
      </c>
      <c r="Z135" s="39">
        <f>IFERROR(IF(AND(B135="必須",L135="◎"),計算!$V$3,IF(AND(B135="必須",L135="○"),計算!$V$4,IF(AND(B135="必須",L135="△"),計算!$V$5,IF(AND(B135="必須",L135="×"),計算!$V$6,IF(AND(B135="要望",L135="◎"),計算!$W$3,IF(AND(B135="要望",L135="○"),計算!$W$4,IF(AND(B135="要望",L135="△"),計算!$W$5,IF(AND(B135="要望",L135="×"),計算!$W$6,0)))))))),"")</f>
        <v>0</v>
      </c>
      <c r="AA135" s="39">
        <f>IFERROR(IF(AND(C135="必須",M135="◎"),計算!$V$3,IF(AND(C135="必須",M135="○"),計算!$V$4,IF(AND(C135="必須",M135="△"),計算!$V$5,IF(AND(C135="必須",M135="×"),計算!$V$6,IF(AND(C135="要望",M135="◎"),計算!$W$3,IF(AND(C135="要望",M135="○"),計算!$W$4,IF(AND(C135="要望",M135="△"),計算!$W$5,IF(AND(C135="要望",M135="×"),計算!$W$6,0)))))))),"")</f>
        <v>0</v>
      </c>
      <c r="AB135" s="39">
        <f>IFERROR(IF(AND(D135="必須",N135="◎"),計算!$V$3,IF(AND(D135="必須",N135="○"),計算!$V$4,IF(AND(D135="必須",N135="△"),計算!$V$5,IF(AND(D135="必須",N135="×"),計算!$V$6,IF(AND(D135="要望",N135="◎"),計算!$W$3,IF(AND(D135="要望",N135="○"),計算!$W$4,IF(AND(D135="要望",N135="△"),計算!$W$5,IF(AND(D135="要望",N135="×"),計算!$W$6,0)))))))),"")</f>
        <v>0</v>
      </c>
      <c r="AC135" s="39">
        <f>IFERROR(IF(AND(E135="必須",O135="◎"),計算!$V$3,IF(AND(E135="必須",O135="○"),計算!$V$4,IF(AND(E135="必須",O135="△"),計算!$V$5,IF(AND(E135="必須",O135="×"),計算!$V$6,IF(AND(E135="要望",O135="◎"),計算!$W$3,IF(AND(E135="要望",O135="○"),計算!$W$4,IF(AND(E135="要望",O135="△"),計算!$W$5,IF(AND(E135="要望",O135="×"),計算!$W$6,0)))))))),"")</f>
        <v>0</v>
      </c>
      <c r="AD135" s="39">
        <f>IFERROR(IF(AND(F135="必須",P135="◎"),計算!$V$3,IF(AND(F135="必須",P135="○"),計算!$V$4,IF(AND(F135="必須",P135="△"),計算!$V$5,IF(AND(F135="必須",P135="×"),計算!$V$6,IF(AND(F135="要望",P135="◎"),計算!$W$3,IF(AND(F135="要望",P135="○"),計算!$W$4,IF(AND(F135="要望",P135="△"),計算!$W$5,IF(AND(F135="要望",P135="×"),計算!$W$6,0)))))))),"")</f>
        <v>0</v>
      </c>
      <c r="AE135" s="39">
        <f>IFERROR(IF(AND(G135="必須",Q135="◎"),計算!$V$3,IF(AND(G135="必須",Q135="○"),計算!$V$4,IF(AND(G135="必須",Q135="△"),計算!$V$5,IF(AND(G135="必須",Q135="×"),計算!$V$6,IF(AND(G135="要望",Q135="◎"),計算!$W$3,IF(AND(G135="要望",Q135="○"),計算!$W$4,IF(AND(G135="要望",Q135="△"),計算!$W$5,IF(AND(G135="要望",Q135="×"),計算!$W$6,0)))))))),"")</f>
        <v>0</v>
      </c>
      <c r="AF135" s="39">
        <f>IFERROR(IF(AND(H135="必須",R135="◎"),計算!$V$3,IF(AND(H135="必須",R135="○"),計算!$V$4,IF(AND(H135="必須",R135="△"),計算!$V$5,IF(AND(H135="必須",R135="×"),計算!$V$6,IF(AND(H135="要望",R135="◎"),計算!$W$3,IF(AND(H135="要望",R135="○"),計算!$W$4,IF(AND(H135="要望",R135="△"),計算!$W$5,IF(AND(H135="要望",R135="×"),計算!$W$6,0)))))))),"")</f>
        <v>0</v>
      </c>
      <c r="AG135" s="47">
        <f>IFERROR(IF(AND(I135="必須",S135="◎"),計算!$V$3,IF(AND(I135="必須",S135="○"),計算!$V$4,IF(AND(I135="必須",S135="△"),計算!$V$5,IF(AND(I135="必須",S135="×"),計算!$V$6,IF(AND(I135="要望",S135="◎"),計算!$W$3,IF(AND(I135="要望",S135="○"),計算!$W$4,IF(AND(I135="要望",S135="△"),計算!$W$5,IF(AND(I135="要望",S135="×"),計算!$W$6,0)))))))),"")</f>
        <v>0</v>
      </c>
      <c r="AI135" s="38"/>
      <c r="AJ135" s="38"/>
      <c r="AK135" s="38"/>
    </row>
    <row r="136" spans="1:37" x14ac:dyDescent="0.15">
      <c r="A136" s="46">
        <f>共通項目!$F137</f>
        <v>0</v>
      </c>
      <c r="B136" s="39">
        <f>予算編成!$F137</f>
        <v>0</v>
      </c>
      <c r="C136" s="39" t="str">
        <f>執行管理!$F137</f>
        <v>必須</v>
      </c>
      <c r="D136" s="39">
        <f>決算統計!$F137</f>
        <v>0</v>
      </c>
      <c r="E136" s="39">
        <f>起債管理!$F137</f>
        <v>0</v>
      </c>
      <c r="F136" s="39">
        <f>備品管理!$F137</f>
        <v>0</v>
      </c>
      <c r="G136" s="39">
        <f>業者管理!$F137</f>
        <v>0</v>
      </c>
      <c r="H136" s="39">
        <f>契約管理!$F137</f>
        <v>0</v>
      </c>
      <c r="I136" s="47">
        <f>債務負担管理!$F137</f>
        <v>0</v>
      </c>
      <c r="K136" s="46">
        <f>共通項目!$G137</f>
        <v>0</v>
      </c>
      <c r="L136" s="39">
        <f>予算編成!$G137</f>
        <v>0</v>
      </c>
      <c r="M136" s="39">
        <f>執行管理!$G137</f>
        <v>0</v>
      </c>
      <c r="N136" s="39">
        <f>決算統計!$G137</f>
        <v>0</v>
      </c>
      <c r="O136" s="39">
        <f>起債管理!$G137</f>
        <v>0</v>
      </c>
      <c r="P136" s="39">
        <f>備品管理!$G137</f>
        <v>0</v>
      </c>
      <c r="Q136" s="39">
        <f>業者管理!$G137</f>
        <v>0</v>
      </c>
      <c r="R136" s="39">
        <f>契約管理!$G137</f>
        <v>0</v>
      </c>
      <c r="S136" s="47">
        <f>債務負担管理!$G137</f>
        <v>0</v>
      </c>
      <c r="Y136" s="46">
        <f>IFERROR(IF(AND(A136="必須",K136="◎"),計算!$V$3,IF(AND(A136="必須",K136="○"),計算!$V$4,IF(AND(A136="必須",K136="△"),計算!$V$5,IF(AND(A136="必須",K136="×"),計算!$V$6,IF(AND(A136="要望",K136="◎"),計算!$W$3,IF(AND(A136="要望",K136="○"),計算!$W$4,IF(AND(A136="要望",K136="△"),計算!$W$5,IF(AND(A136="要望",K136="×"),計算!$W$6,0)))))))),"")</f>
        <v>0</v>
      </c>
      <c r="Z136" s="39">
        <f>IFERROR(IF(AND(B136="必須",L136="◎"),計算!$V$3,IF(AND(B136="必須",L136="○"),計算!$V$4,IF(AND(B136="必須",L136="△"),計算!$V$5,IF(AND(B136="必須",L136="×"),計算!$V$6,IF(AND(B136="要望",L136="◎"),計算!$W$3,IF(AND(B136="要望",L136="○"),計算!$W$4,IF(AND(B136="要望",L136="△"),計算!$W$5,IF(AND(B136="要望",L136="×"),計算!$W$6,0)))))))),"")</f>
        <v>0</v>
      </c>
      <c r="AA136" s="39">
        <f>IFERROR(IF(AND(C136="必須",M136="◎"),計算!$V$3,IF(AND(C136="必須",M136="○"),計算!$V$4,IF(AND(C136="必須",M136="△"),計算!$V$5,IF(AND(C136="必須",M136="×"),計算!$V$6,IF(AND(C136="要望",M136="◎"),計算!$W$3,IF(AND(C136="要望",M136="○"),計算!$W$4,IF(AND(C136="要望",M136="△"),計算!$W$5,IF(AND(C136="要望",M136="×"),計算!$W$6,0)))))))),"")</f>
        <v>0</v>
      </c>
      <c r="AB136" s="39">
        <f>IFERROR(IF(AND(D136="必須",N136="◎"),計算!$V$3,IF(AND(D136="必須",N136="○"),計算!$V$4,IF(AND(D136="必須",N136="△"),計算!$V$5,IF(AND(D136="必須",N136="×"),計算!$V$6,IF(AND(D136="要望",N136="◎"),計算!$W$3,IF(AND(D136="要望",N136="○"),計算!$W$4,IF(AND(D136="要望",N136="△"),計算!$W$5,IF(AND(D136="要望",N136="×"),計算!$W$6,0)))))))),"")</f>
        <v>0</v>
      </c>
      <c r="AC136" s="39">
        <f>IFERROR(IF(AND(E136="必須",O136="◎"),計算!$V$3,IF(AND(E136="必須",O136="○"),計算!$V$4,IF(AND(E136="必須",O136="△"),計算!$V$5,IF(AND(E136="必須",O136="×"),計算!$V$6,IF(AND(E136="要望",O136="◎"),計算!$W$3,IF(AND(E136="要望",O136="○"),計算!$W$4,IF(AND(E136="要望",O136="△"),計算!$W$5,IF(AND(E136="要望",O136="×"),計算!$W$6,0)))))))),"")</f>
        <v>0</v>
      </c>
      <c r="AD136" s="39">
        <f>IFERROR(IF(AND(F136="必須",P136="◎"),計算!$V$3,IF(AND(F136="必須",P136="○"),計算!$V$4,IF(AND(F136="必須",P136="△"),計算!$V$5,IF(AND(F136="必須",P136="×"),計算!$V$6,IF(AND(F136="要望",P136="◎"),計算!$W$3,IF(AND(F136="要望",P136="○"),計算!$W$4,IF(AND(F136="要望",P136="△"),計算!$W$5,IF(AND(F136="要望",P136="×"),計算!$W$6,0)))))))),"")</f>
        <v>0</v>
      </c>
      <c r="AE136" s="39">
        <f>IFERROR(IF(AND(G136="必須",Q136="◎"),計算!$V$3,IF(AND(G136="必須",Q136="○"),計算!$V$4,IF(AND(G136="必須",Q136="△"),計算!$V$5,IF(AND(G136="必須",Q136="×"),計算!$V$6,IF(AND(G136="要望",Q136="◎"),計算!$W$3,IF(AND(G136="要望",Q136="○"),計算!$W$4,IF(AND(G136="要望",Q136="△"),計算!$W$5,IF(AND(G136="要望",Q136="×"),計算!$W$6,0)))))))),"")</f>
        <v>0</v>
      </c>
      <c r="AF136" s="39">
        <f>IFERROR(IF(AND(H136="必須",R136="◎"),計算!$V$3,IF(AND(H136="必須",R136="○"),計算!$V$4,IF(AND(H136="必須",R136="△"),計算!$V$5,IF(AND(H136="必須",R136="×"),計算!$V$6,IF(AND(H136="要望",R136="◎"),計算!$W$3,IF(AND(H136="要望",R136="○"),計算!$W$4,IF(AND(H136="要望",R136="△"),計算!$W$5,IF(AND(H136="要望",R136="×"),計算!$W$6,0)))))))),"")</f>
        <v>0</v>
      </c>
      <c r="AG136" s="47">
        <f>IFERROR(IF(AND(I136="必須",S136="◎"),計算!$V$3,IF(AND(I136="必須",S136="○"),計算!$V$4,IF(AND(I136="必須",S136="△"),計算!$V$5,IF(AND(I136="必須",S136="×"),計算!$V$6,IF(AND(I136="要望",S136="◎"),計算!$W$3,IF(AND(I136="要望",S136="○"),計算!$W$4,IF(AND(I136="要望",S136="△"),計算!$W$5,IF(AND(I136="要望",S136="×"),計算!$W$6,0)))))))),"")</f>
        <v>0</v>
      </c>
      <c r="AI136" s="38"/>
      <c r="AJ136" s="38"/>
      <c r="AK136" s="38"/>
    </row>
    <row r="137" spans="1:37" x14ac:dyDescent="0.15">
      <c r="A137" s="46">
        <f>共通項目!$F138</f>
        <v>0</v>
      </c>
      <c r="B137" s="39">
        <f>予算編成!$F138</f>
        <v>0</v>
      </c>
      <c r="C137" s="39" t="str">
        <f>執行管理!$F138</f>
        <v>要望</v>
      </c>
      <c r="D137" s="39">
        <f>決算統計!$F138</f>
        <v>0</v>
      </c>
      <c r="E137" s="39">
        <f>起債管理!$F138</f>
        <v>0</v>
      </c>
      <c r="F137" s="39">
        <f>備品管理!$F138</f>
        <v>0</v>
      </c>
      <c r="G137" s="39">
        <f>業者管理!$F138</f>
        <v>0</v>
      </c>
      <c r="H137" s="39">
        <f>契約管理!$F138</f>
        <v>0</v>
      </c>
      <c r="I137" s="47">
        <f>債務負担管理!$F138</f>
        <v>0</v>
      </c>
      <c r="K137" s="46">
        <f>共通項目!$G138</f>
        <v>0</v>
      </c>
      <c r="L137" s="39">
        <f>予算編成!$G138</f>
        <v>0</v>
      </c>
      <c r="M137" s="39">
        <f>執行管理!$G138</f>
        <v>0</v>
      </c>
      <c r="N137" s="39">
        <f>決算統計!$G138</f>
        <v>0</v>
      </c>
      <c r="O137" s="39">
        <f>起債管理!$G138</f>
        <v>0</v>
      </c>
      <c r="P137" s="39">
        <f>備品管理!$G138</f>
        <v>0</v>
      </c>
      <c r="Q137" s="39">
        <f>業者管理!$G138</f>
        <v>0</v>
      </c>
      <c r="R137" s="39">
        <f>契約管理!$G138</f>
        <v>0</v>
      </c>
      <c r="S137" s="47">
        <f>債務負担管理!$G138</f>
        <v>0</v>
      </c>
      <c r="Y137" s="46">
        <f>IFERROR(IF(AND(A137="必須",K137="◎"),計算!$V$3,IF(AND(A137="必須",K137="○"),計算!$V$4,IF(AND(A137="必須",K137="△"),計算!$V$5,IF(AND(A137="必須",K137="×"),計算!$V$6,IF(AND(A137="要望",K137="◎"),計算!$W$3,IF(AND(A137="要望",K137="○"),計算!$W$4,IF(AND(A137="要望",K137="△"),計算!$W$5,IF(AND(A137="要望",K137="×"),計算!$W$6,0)))))))),"")</f>
        <v>0</v>
      </c>
      <c r="Z137" s="39">
        <f>IFERROR(IF(AND(B137="必須",L137="◎"),計算!$V$3,IF(AND(B137="必須",L137="○"),計算!$V$4,IF(AND(B137="必須",L137="△"),計算!$V$5,IF(AND(B137="必須",L137="×"),計算!$V$6,IF(AND(B137="要望",L137="◎"),計算!$W$3,IF(AND(B137="要望",L137="○"),計算!$W$4,IF(AND(B137="要望",L137="△"),計算!$W$5,IF(AND(B137="要望",L137="×"),計算!$W$6,0)))))))),"")</f>
        <v>0</v>
      </c>
      <c r="AA137" s="39">
        <f>IFERROR(IF(AND(C137="必須",M137="◎"),計算!$V$3,IF(AND(C137="必須",M137="○"),計算!$V$4,IF(AND(C137="必須",M137="△"),計算!$V$5,IF(AND(C137="必須",M137="×"),計算!$V$6,IF(AND(C137="要望",M137="◎"),計算!$W$3,IF(AND(C137="要望",M137="○"),計算!$W$4,IF(AND(C137="要望",M137="△"),計算!$W$5,IF(AND(C137="要望",M137="×"),計算!$W$6,0)))))))),"")</f>
        <v>0</v>
      </c>
      <c r="AB137" s="39">
        <f>IFERROR(IF(AND(D137="必須",N137="◎"),計算!$V$3,IF(AND(D137="必須",N137="○"),計算!$V$4,IF(AND(D137="必須",N137="△"),計算!$V$5,IF(AND(D137="必須",N137="×"),計算!$V$6,IF(AND(D137="要望",N137="◎"),計算!$W$3,IF(AND(D137="要望",N137="○"),計算!$W$4,IF(AND(D137="要望",N137="△"),計算!$W$5,IF(AND(D137="要望",N137="×"),計算!$W$6,0)))))))),"")</f>
        <v>0</v>
      </c>
      <c r="AC137" s="39">
        <f>IFERROR(IF(AND(E137="必須",O137="◎"),計算!$V$3,IF(AND(E137="必須",O137="○"),計算!$V$4,IF(AND(E137="必須",O137="△"),計算!$V$5,IF(AND(E137="必須",O137="×"),計算!$V$6,IF(AND(E137="要望",O137="◎"),計算!$W$3,IF(AND(E137="要望",O137="○"),計算!$W$4,IF(AND(E137="要望",O137="△"),計算!$W$5,IF(AND(E137="要望",O137="×"),計算!$W$6,0)))))))),"")</f>
        <v>0</v>
      </c>
      <c r="AD137" s="39">
        <f>IFERROR(IF(AND(F137="必須",P137="◎"),計算!$V$3,IF(AND(F137="必須",P137="○"),計算!$V$4,IF(AND(F137="必須",P137="△"),計算!$V$5,IF(AND(F137="必須",P137="×"),計算!$V$6,IF(AND(F137="要望",P137="◎"),計算!$W$3,IF(AND(F137="要望",P137="○"),計算!$W$4,IF(AND(F137="要望",P137="△"),計算!$W$5,IF(AND(F137="要望",P137="×"),計算!$W$6,0)))))))),"")</f>
        <v>0</v>
      </c>
      <c r="AE137" s="39">
        <f>IFERROR(IF(AND(G137="必須",Q137="◎"),計算!$V$3,IF(AND(G137="必須",Q137="○"),計算!$V$4,IF(AND(G137="必須",Q137="△"),計算!$V$5,IF(AND(G137="必須",Q137="×"),計算!$V$6,IF(AND(G137="要望",Q137="◎"),計算!$W$3,IF(AND(G137="要望",Q137="○"),計算!$W$4,IF(AND(G137="要望",Q137="△"),計算!$W$5,IF(AND(G137="要望",Q137="×"),計算!$W$6,0)))))))),"")</f>
        <v>0</v>
      </c>
      <c r="AF137" s="39">
        <f>IFERROR(IF(AND(H137="必須",R137="◎"),計算!$V$3,IF(AND(H137="必須",R137="○"),計算!$V$4,IF(AND(H137="必須",R137="△"),計算!$V$5,IF(AND(H137="必須",R137="×"),計算!$V$6,IF(AND(H137="要望",R137="◎"),計算!$W$3,IF(AND(H137="要望",R137="○"),計算!$W$4,IF(AND(H137="要望",R137="△"),計算!$W$5,IF(AND(H137="要望",R137="×"),計算!$W$6,0)))))))),"")</f>
        <v>0</v>
      </c>
      <c r="AG137" s="47">
        <f>IFERROR(IF(AND(I137="必須",S137="◎"),計算!$V$3,IF(AND(I137="必須",S137="○"),計算!$V$4,IF(AND(I137="必須",S137="△"),計算!$V$5,IF(AND(I137="必須",S137="×"),計算!$V$6,IF(AND(I137="要望",S137="◎"),計算!$W$3,IF(AND(I137="要望",S137="○"),計算!$W$4,IF(AND(I137="要望",S137="△"),計算!$W$5,IF(AND(I137="要望",S137="×"),計算!$W$6,0)))))))),"")</f>
        <v>0</v>
      </c>
      <c r="AI137" s="38"/>
      <c r="AJ137" s="38"/>
      <c r="AK137" s="38"/>
    </row>
    <row r="138" spans="1:37" x14ac:dyDescent="0.15">
      <c r="A138" s="46">
        <f>共通項目!$F139</f>
        <v>0</v>
      </c>
      <c r="B138" s="39">
        <f>予算編成!$F139</f>
        <v>0</v>
      </c>
      <c r="C138" s="39" t="str">
        <f>執行管理!$F139</f>
        <v>必須</v>
      </c>
      <c r="D138" s="39">
        <f>決算統計!$F139</f>
        <v>0</v>
      </c>
      <c r="E138" s="39">
        <f>起債管理!$F139</f>
        <v>0</v>
      </c>
      <c r="F138" s="39">
        <f>備品管理!$F139</f>
        <v>0</v>
      </c>
      <c r="G138" s="39">
        <f>業者管理!$F139</f>
        <v>0</v>
      </c>
      <c r="H138" s="39">
        <f>契約管理!$F139</f>
        <v>0</v>
      </c>
      <c r="I138" s="47">
        <f>債務負担管理!$F139</f>
        <v>0</v>
      </c>
      <c r="K138" s="46">
        <f>共通項目!$G139</f>
        <v>0</v>
      </c>
      <c r="L138" s="39">
        <f>予算編成!$G139</f>
        <v>0</v>
      </c>
      <c r="M138" s="39">
        <f>執行管理!$G139</f>
        <v>0</v>
      </c>
      <c r="N138" s="39">
        <f>決算統計!$G139</f>
        <v>0</v>
      </c>
      <c r="O138" s="39">
        <f>起債管理!$G139</f>
        <v>0</v>
      </c>
      <c r="P138" s="39">
        <f>備品管理!$G139</f>
        <v>0</v>
      </c>
      <c r="Q138" s="39">
        <f>業者管理!$G139</f>
        <v>0</v>
      </c>
      <c r="R138" s="39">
        <f>契約管理!$G139</f>
        <v>0</v>
      </c>
      <c r="S138" s="47">
        <f>債務負担管理!$G139</f>
        <v>0</v>
      </c>
      <c r="Y138" s="46">
        <f>IFERROR(IF(AND(A138="必須",K138="◎"),計算!$V$3,IF(AND(A138="必須",K138="○"),計算!$V$4,IF(AND(A138="必須",K138="△"),計算!$V$5,IF(AND(A138="必須",K138="×"),計算!$V$6,IF(AND(A138="要望",K138="◎"),計算!$W$3,IF(AND(A138="要望",K138="○"),計算!$W$4,IF(AND(A138="要望",K138="△"),計算!$W$5,IF(AND(A138="要望",K138="×"),計算!$W$6,0)))))))),"")</f>
        <v>0</v>
      </c>
      <c r="Z138" s="39">
        <f>IFERROR(IF(AND(B138="必須",L138="◎"),計算!$V$3,IF(AND(B138="必須",L138="○"),計算!$V$4,IF(AND(B138="必須",L138="△"),計算!$V$5,IF(AND(B138="必須",L138="×"),計算!$V$6,IF(AND(B138="要望",L138="◎"),計算!$W$3,IF(AND(B138="要望",L138="○"),計算!$W$4,IF(AND(B138="要望",L138="△"),計算!$W$5,IF(AND(B138="要望",L138="×"),計算!$W$6,0)))))))),"")</f>
        <v>0</v>
      </c>
      <c r="AA138" s="39">
        <f>IFERROR(IF(AND(C138="必須",M138="◎"),計算!$V$3,IF(AND(C138="必須",M138="○"),計算!$V$4,IF(AND(C138="必須",M138="△"),計算!$V$5,IF(AND(C138="必須",M138="×"),計算!$V$6,IF(AND(C138="要望",M138="◎"),計算!$W$3,IF(AND(C138="要望",M138="○"),計算!$W$4,IF(AND(C138="要望",M138="△"),計算!$W$5,IF(AND(C138="要望",M138="×"),計算!$W$6,0)))))))),"")</f>
        <v>0</v>
      </c>
      <c r="AB138" s="39">
        <f>IFERROR(IF(AND(D138="必須",N138="◎"),計算!$V$3,IF(AND(D138="必須",N138="○"),計算!$V$4,IF(AND(D138="必須",N138="△"),計算!$V$5,IF(AND(D138="必須",N138="×"),計算!$V$6,IF(AND(D138="要望",N138="◎"),計算!$W$3,IF(AND(D138="要望",N138="○"),計算!$W$4,IF(AND(D138="要望",N138="△"),計算!$W$5,IF(AND(D138="要望",N138="×"),計算!$W$6,0)))))))),"")</f>
        <v>0</v>
      </c>
      <c r="AC138" s="39">
        <f>IFERROR(IF(AND(E138="必須",O138="◎"),計算!$V$3,IF(AND(E138="必須",O138="○"),計算!$V$4,IF(AND(E138="必須",O138="△"),計算!$V$5,IF(AND(E138="必須",O138="×"),計算!$V$6,IF(AND(E138="要望",O138="◎"),計算!$W$3,IF(AND(E138="要望",O138="○"),計算!$W$4,IF(AND(E138="要望",O138="△"),計算!$W$5,IF(AND(E138="要望",O138="×"),計算!$W$6,0)))))))),"")</f>
        <v>0</v>
      </c>
      <c r="AD138" s="39">
        <f>IFERROR(IF(AND(F138="必須",P138="◎"),計算!$V$3,IF(AND(F138="必須",P138="○"),計算!$V$4,IF(AND(F138="必須",P138="△"),計算!$V$5,IF(AND(F138="必須",P138="×"),計算!$V$6,IF(AND(F138="要望",P138="◎"),計算!$W$3,IF(AND(F138="要望",P138="○"),計算!$W$4,IF(AND(F138="要望",P138="△"),計算!$W$5,IF(AND(F138="要望",P138="×"),計算!$W$6,0)))))))),"")</f>
        <v>0</v>
      </c>
      <c r="AE138" s="39">
        <f>IFERROR(IF(AND(G138="必須",Q138="◎"),計算!$V$3,IF(AND(G138="必須",Q138="○"),計算!$V$4,IF(AND(G138="必須",Q138="△"),計算!$V$5,IF(AND(G138="必須",Q138="×"),計算!$V$6,IF(AND(G138="要望",Q138="◎"),計算!$W$3,IF(AND(G138="要望",Q138="○"),計算!$W$4,IF(AND(G138="要望",Q138="△"),計算!$W$5,IF(AND(G138="要望",Q138="×"),計算!$W$6,0)))))))),"")</f>
        <v>0</v>
      </c>
      <c r="AF138" s="39">
        <f>IFERROR(IF(AND(H138="必須",R138="◎"),計算!$V$3,IF(AND(H138="必須",R138="○"),計算!$V$4,IF(AND(H138="必須",R138="△"),計算!$V$5,IF(AND(H138="必須",R138="×"),計算!$V$6,IF(AND(H138="要望",R138="◎"),計算!$W$3,IF(AND(H138="要望",R138="○"),計算!$W$4,IF(AND(H138="要望",R138="△"),計算!$W$5,IF(AND(H138="要望",R138="×"),計算!$W$6,0)))))))),"")</f>
        <v>0</v>
      </c>
      <c r="AG138" s="47">
        <f>IFERROR(IF(AND(I138="必須",S138="◎"),計算!$V$3,IF(AND(I138="必須",S138="○"),計算!$V$4,IF(AND(I138="必須",S138="△"),計算!$V$5,IF(AND(I138="必須",S138="×"),計算!$V$6,IF(AND(I138="要望",S138="◎"),計算!$W$3,IF(AND(I138="要望",S138="○"),計算!$W$4,IF(AND(I138="要望",S138="△"),計算!$W$5,IF(AND(I138="要望",S138="×"),計算!$W$6,0)))))))),"")</f>
        <v>0</v>
      </c>
      <c r="AI138" s="38"/>
      <c r="AJ138" s="38"/>
      <c r="AK138" s="38"/>
    </row>
    <row r="139" spans="1:37" x14ac:dyDescent="0.15">
      <c r="A139" s="46">
        <f>共通項目!$F140</f>
        <v>0</v>
      </c>
      <c r="B139" s="39">
        <f>予算編成!$F140</f>
        <v>0</v>
      </c>
      <c r="C139" s="39" t="str">
        <f>執行管理!$F140</f>
        <v>要望</v>
      </c>
      <c r="D139" s="39">
        <f>決算統計!$F140</f>
        <v>0</v>
      </c>
      <c r="E139" s="39">
        <f>起債管理!$F140</f>
        <v>0</v>
      </c>
      <c r="F139" s="39">
        <f>備品管理!$F140</f>
        <v>0</v>
      </c>
      <c r="G139" s="39">
        <f>業者管理!$F140</f>
        <v>0</v>
      </c>
      <c r="H139" s="39">
        <f>契約管理!$F140</f>
        <v>0</v>
      </c>
      <c r="I139" s="47">
        <f>債務負担管理!$F140</f>
        <v>0</v>
      </c>
      <c r="K139" s="46">
        <f>共通項目!$G140</f>
        <v>0</v>
      </c>
      <c r="L139" s="39">
        <f>予算編成!$G140</f>
        <v>0</v>
      </c>
      <c r="M139" s="39">
        <f>執行管理!$G140</f>
        <v>0</v>
      </c>
      <c r="N139" s="39">
        <f>決算統計!$G140</f>
        <v>0</v>
      </c>
      <c r="O139" s="39">
        <f>起債管理!$G140</f>
        <v>0</v>
      </c>
      <c r="P139" s="39">
        <f>備品管理!$G140</f>
        <v>0</v>
      </c>
      <c r="Q139" s="39">
        <f>業者管理!$G140</f>
        <v>0</v>
      </c>
      <c r="R139" s="39">
        <f>契約管理!$G140</f>
        <v>0</v>
      </c>
      <c r="S139" s="47">
        <f>債務負担管理!$G140</f>
        <v>0</v>
      </c>
      <c r="Y139" s="46">
        <f>IFERROR(IF(AND(A139="必須",K139="◎"),計算!$V$3,IF(AND(A139="必須",K139="○"),計算!$V$4,IF(AND(A139="必須",K139="△"),計算!$V$5,IF(AND(A139="必須",K139="×"),計算!$V$6,IF(AND(A139="要望",K139="◎"),計算!$W$3,IF(AND(A139="要望",K139="○"),計算!$W$4,IF(AND(A139="要望",K139="△"),計算!$W$5,IF(AND(A139="要望",K139="×"),計算!$W$6,0)))))))),"")</f>
        <v>0</v>
      </c>
      <c r="Z139" s="39">
        <f>IFERROR(IF(AND(B139="必須",L139="◎"),計算!$V$3,IF(AND(B139="必須",L139="○"),計算!$V$4,IF(AND(B139="必須",L139="△"),計算!$V$5,IF(AND(B139="必須",L139="×"),計算!$V$6,IF(AND(B139="要望",L139="◎"),計算!$W$3,IF(AND(B139="要望",L139="○"),計算!$W$4,IF(AND(B139="要望",L139="△"),計算!$W$5,IF(AND(B139="要望",L139="×"),計算!$W$6,0)))))))),"")</f>
        <v>0</v>
      </c>
      <c r="AA139" s="39">
        <f>IFERROR(IF(AND(C139="必須",M139="◎"),計算!$V$3,IF(AND(C139="必須",M139="○"),計算!$V$4,IF(AND(C139="必須",M139="△"),計算!$V$5,IF(AND(C139="必須",M139="×"),計算!$V$6,IF(AND(C139="要望",M139="◎"),計算!$W$3,IF(AND(C139="要望",M139="○"),計算!$W$4,IF(AND(C139="要望",M139="△"),計算!$W$5,IF(AND(C139="要望",M139="×"),計算!$W$6,0)))))))),"")</f>
        <v>0</v>
      </c>
      <c r="AB139" s="39">
        <f>IFERROR(IF(AND(D139="必須",N139="◎"),計算!$V$3,IF(AND(D139="必須",N139="○"),計算!$V$4,IF(AND(D139="必須",N139="△"),計算!$V$5,IF(AND(D139="必須",N139="×"),計算!$V$6,IF(AND(D139="要望",N139="◎"),計算!$W$3,IF(AND(D139="要望",N139="○"),計算!$W$4,IF(AND(D139="要望",N139="△"),計算!$W$5,IF(AND(D139="要望",N139="×"),計算!$W$6,0)))))))),"")</f>
        <v>0</v>
      </c>
      <c r="AC139" s="39">
        <f>IFERROR(IF(AND(E139="必須",O139="◎"),計算!$V$3,IF(AND(E139="必須",O139="○"),計算!$V$4,IF(AND(E139="必須",O139="△"),計算!$V$5,IF(AND(E139="必須",O139="×"),計算!$V$6,IF(AND(E139="要望",O139="◎"),計算!$W$3,IF(AND(E139="要望",O139="○"),計算!$W$4,IF(AND(E139="要望",O139="△"),計算!$W$5,IF(AND(E139="要望",O139="×"),計算!$W$6,0)))))))),"")</f>
        <v>0</v>
      </c>
      <c r="AD139" s="39">
        <f>IFERROR(IF(AND(F139="必須",P139="◎"),計算!$V$3,IF(AND(F139="必須",P139="○"),計算!$V$4,IF(AND(F139="必須",P139="△"),計算!$V$5,IF(AND(F139="必須",P139="×"),計算!$V$6,IF(AND(F139="要望",P139="◎"),計算!$W$3,IF(AND(F139="要望",P139="○"),計算!$W$4,IF(AND(F139="要望",P139="△"),計算!$W$5,IF(AND(F139="要望",P139="×"),計算!$W$6,0)))))))),"")</f>
        <v>0</v>
      </c>
      <c r="AE139" s="39">
        <f>IFERROR(IF(AND(G139="必須",Q139="◎"),計算!$V$3,IF(AND(G139="必須",Q139="○"),計算!$V$4,IF(AND(G139="必須",Q139="△"),計算!$V$5,IF(AND(G139="必須",Q139="×"),計算!$V$6,IF(AND(G139="要望",Q139="◎"),計算!$W$3,IF(AND(G139="要望",Q139="○"),計算!$W$4,IF(AND(G139="要望",Q139="△"),計算!$W$5,IF(AND(G139="要望",Q139="×"),計算!$W$6,0)))))))),"")</f>
        <v>0</v>
      </c>
      <c r="AF139" s="39">
        <f>IFERROR(IF(AND(H139="必須",R139="◎"),計算!$V$3,IF(AND(H139="必須",R139="○"),計算!$V$4,IF(AND(H139="必須",R139="△"),計算!$V$5,IF(AND(H139="必須",R139="×"),計算!$V$6,IF(AND(H139="要望",R139="◎"),計算!$W$3,IF(AND(H139="要望",R139="○"),計算!$W$4,IF(AND(H139="要望",R139="△"),計算!$W$5,IF(AND(H139="要望",R139="×"),計算!$W$6,0)))))))),"")</f>
        <v>0</v>
      </c>
      <c r="AG139" s="47">
        <f>IFERROR(IF(AND(I139="必須",S139="◎"),計算!$V$3,IF(AND(I139="必須",S139="○"),計算!$V$4,IF(AND(I139="必須",S139="△"),計算!$V$5,IF(AND(I139="必須",S139="×"),計算!$V$6,IF(AND(I139="要望",S139="◎"),計算!$W$3,IF(AND(I139="要望",S139="○"),計算!$W$4,IF(AND(I139="要望",S139="△"),計算!$W$5,IF(AND(I139="要望",S139="×"),計算!$W$6,0)))))))),"")</f>
        <v>0</v>
      </c>
      <c r="AI139" s="38"/>
      <c r="AJ139" s="38"/>
      <c r="AK139" s="38"/>
    </row>
    <row r="140" spans="1:37" x14ac:dyDescent="0.15">
      <c r="A140" s="46">
        <f>共通項目!$F141</f>
        <v>0</v>
      </c>
      <c r="B140" s="39">
        <f>予算編成!$F141</f>
        <v>0</v>
      </c>
      <c r="C140" s="39" t="str">
        <f>執行管理!$F141</f>
        <v>要望</v>
      </c>
      <c r="D140" s="39">
        <f>決算統計!$F141</f>
        <v>0</v>
      </c>
      <c r="E140" s="39">
        <f>起債管理!$F141</f>
        <v>0</v>
      </c>
      <c r="F140" s="39">
        <f>備品管理!$F141</f>
        <v>0</v>
      </c>
      <c r="G140" s="39">
        <f>業者管理!$F141</f>
        <v>0</v>
      </c>
      <c r="H140" s="39">
        <f>契約管理!$F141</f>
        <v>0</v>
      </c>
      <c r="I140" s="47">
        <f>債務負担管理!$F141</f>
        <v>0</v>
      </c>
      <c r="K140" s="46">
        <f>共通項目!$G141</f>
        <v>0</v>
      </c>
      <c r="L140" s="39">
        <f>予算編成!$G141</f>
        <v>0</v>
      </c>
      <c r="M140" s="39">
        <f>執行管理!$G141</f>
        <v>0</v>
      </c>
      <c r="N140" s="39">
        <f>決算統計!$G141</f>
        <v>0</v>
      </c>
      <c r="O140" s="39">
        <f>起債管理!$G141</f>
        <v>0</v>
      </c>
      <c r="P140" s="39">
        <f>備品管理!$G141</f>
        <v>0</v>
      </c>
      <c r="Q140" s="39">
        <f>業者管理!$G141</f>
        <v>0</v>
      </c>
      <c r="R140" s="39">
        <f>契約管理!$G141</f>
        <v>0</v>
      </c>
      <c r="S140" s="47">
        <f>債務負担管理!$G141</f>
        <v>0</v>
      </c>
      <c r="Y140" s="46">
        <f>IFERROR(IF(AND(A140="必須",K140="◎"),計算!$V$3,IF(AND(A140="必須",K140="○"),計算!$V$4,IF(AND(A140="必須",K140="△"),計算!$V$5,IF(AND(A140="必須",K140="×"),計算!$V$6,IF(AND(A140="要望",K140="◎"),計算!$W$3,IF(AND(A140="要望",K140="○"),計算!$W$4,IF(AND(A140="要望",K140="△"),計算!$W$5,IF(AND(A140="要望",K140="×"),計算!$W$6,0)))))))),"")</f>
        <v>0</v>
      </c>
      <c r="Z140" s="39">
        <f>IFERROR(IF(AND(B140="必須",L140="◎"),計算!$V$3,IF(AND(B140="必須",L140="○"),計算!$V$4,IF(AND(B140="必須",L140="△"),計算!$V$5,IF(AND(B140="必須",L140="×"),計算!$V$6,IF(AND(B140="要望",L140="◎"),計算!$W$3,IF(AND(B140="要望",L140="○"),計算!$W$4,IF(AND(B140="要望",L140="△"),計算!$W$5,IF(AND(B140="要望",L140="×"),計算!$W$6,0)))))))),"")</f>
        <v>0</v>
      </c>
      <c r="AA140" s="39">
        <f>IFERROR(IF(AND(C140="必須",M140="◎"),計算!$V$3,IF(AND(C140="必須",M140="○"),計算!$V$4,IF(AND(C140="必須",M140="△"),計算!$V$5,IF(AND(C140="必須",M140="×"),計算!$V$6,IF(AND(C140="要望",M140="◎"),計算!$W$3,IF(AND(C140="要望",M140="○"),計算!$W$4,IF(AND(C140="要望",M140="△"),計算!$W$5,IF(AND(C140="要望",M140="×"),計算!$W$6,0)))))))),"")</f>
        <v>0</v>
      </c>
      <c r="AB140" s="39">
        <f>IFERROR(IF(AND(D140="必須",N140="◎"),計算!$V$3,IF(AND(D140="必須",N140="○"),計算!$V$4,IF(AND(D140="必須",N140="△"),計算!$V$5,IF(AND(D140="必須",N140="×"),計算!$V$6,IF(AND(D140="要望",N140="◎"),計算!$W$3,IF(AND(D140="要望",N140="○"),計算!$W$4,IF(AND(D140="要望",N140="△"),計算!$W$5,IF(AND(D140="要望",N140="×"),計算!$W$6,0)))))))),"")</f>
        <v>0</v>
      </c>
      <c r="AC140" s="39">
        <f>IFERROR(IF(AND(E140="必須",O140="◎"),計算!$V$3,IF(AND(E140="必須",O140="○"),計算!$V$4,IF(AND(E140="必須",O140="△"),計算!$V$5,IF(AND(E140="必須",O140="×"),計算!$V$6,IF(AND(E140="要望",O140="◎"),計算!$W$3,IF(AND(E140="要望",O140="○"),計算!$W$4,IF(AND(E140="要望",O140="△"),計算!$W$5,IF(AND(E140="要望",O140="×"),計算!$W$6,0)))))))),"")</f>
        <v>0</v>
      </c>
      <c r="AD140" s="39">
        <f>IFERROR(IF(AND(F140="必須",P140="◎"),計算!$V$3,IF(AND(F140="必須",P140="○"),計算!$V$4,IF(AND(F140="必須",P140="△"),計算!$V$5,IF(AND(F140="必須",P140="×"),計算!$V$6,IF(AND(F140="要望",P140="◎"),計算!$W$3,IF(AND(F140="要望",P140="○"),計算!$W$4,IF(AND(F140="要望",P140="△"),計算!$W$5,IF(AND(F140="要望",P140="×"),計算!$W$6,0)))))))),"")</f>
        <v>0</v>
      </c>
      <c r="AE140" s="39">
        <f>IFERROR(IF(AND(G140="必須",Q140="◎"),計算!$V$3,IF(AND(G140="必須",Q140="○"),計算!$V$4,IF(AND(G140="必須",Q140="△"),計算!$V$5,IF(AND(G140="必須",Q140="×"),計算!$V$6,IF(AND(G140="要望",Q140="◎"),計算!$W$3,IF(AND(G140="要望",Q140="○"),計算!$W$4,IF(AND(G140="要望",Q140="△"),計算!$W$5,IF(AND(G140="要望",Q140="×"),計算!$W$6,0)))))))),"")</f>
        <v>0</v>
      </c>
      <c r="AF140" s="39">
        <f>IFERROR(IF(AND(H140="必須",R140="◎"),計算!$V$3,IF(AND(H140="必須",R140="○"),計算!$V$4,IF(AND(H140="必須",R140="△"),計算!$V$5,IF(AND(H140="必須",R140="×"),計算!$V$6,IF(AND(H140="要望",R140="◎"),計算!$W$3,IF(AND(H140="要望",R140="○"),計算!$W$4,IF(AND(H140="要望",R140="△"),計算!$W$5,IF(AND(H140="要望",R140="×"),計算!$W$6,0)))))))),"")</f>
        <v>0</v>
      </c>
      <c r="AG140" s="47">
        <f>IFERROR(IF(AND(I140="必須",S140="◎"),計算!$V$3,IF(AND(I140="必須",S140="○"),計算!$V$4,IF(AND(I140="必須",S140="△"),計算!$V$5,IF(AND(I140="必須",S140="×"),計算!$V$6,IF(AND(I140="要望",S140="◎"),計算!$W$3,IF(AND(I140="要望",S140="○"),計算!$W$4,IF(AND(I140="要望",S140="△"),計算!$W$5,IF(AND(I140="要望",S140="×"),計算!$W$6,0)))))))),"")</f>
        <v>0</v>
      </c>
      <c r="AI140" s="38"/>
      <c r="AJ140" s="38"/>
      <c r="AK140" s="38"/>
    </row>
    <row r="141" spans="1:37" x14ac:dyDescent="0.15">
      <c r="A141" s="46">
        <f>共通項目!$F142</f>
        <v>0</v>
      </c>
      <c r="B141" s="39">
        <f>予算編成!$F142</f>
        <v>0</v>
      </c>
      <c r="C141" s="39" t="str">
        <f>執行管理!$F142</f>
        <v>要望</v>
      </c>
      <c r="D141" s="39">
        <f>決算統計!$F142</f>
        <v>0</v>
      </c>
      <c r="E141" s="39">
        <f>起債管理!$F142</f>
        <v>0</v>
      </c>
      <c r="F141" s="39">
        <f>備品管理!$F142</f>
        <v>0</v>
      </c>
      <c r="G141" s="39">
        <f>業者管理!$F142</f>
        <v>0</v>
      </c>
      <c r="H141" s="39">
        <f>契約管理!$F142</f>
        <v>0</v>
      </c>
      <c r="I141" s="47">
        <f>債務負担管理!$F142</f>
        <v>0</v>
      </c>
      <c r="K141" s="46">
        <f>共通項目!$G142</f>
        <v>0</v>
      </c>
      <c r="L141" s="39">
        <f>予算編成!$G142</f>
        <v>0</v>
      </c>
      <c r="M141" s="39">
        <f>執行管理!$G142</f>
        <v>0</v>
      </c>
      <c r="N141" s="39">
        <f>決算統計!$G142</f>
        <v>0</v>
      </c>
      <c r="O141" s="39">
        <f>起債管理!$G142</f>
        <v>0</v>
      </c>
      <c r="P141" s="39">
        <f>備品管理!$G142</f>
        <v>0</v>
      </c>
      <c r="Q141" s="39">
        <f>業者管理!$G142</f>
        <v>0</v>
      </c>
      <c r="R141" s="39">
        <f>契約管理!$G142</f>
        <v>0</v>
      </c>
      <c r="S141" s="47">
        <f>債務負担管理!$G142</f>
        <v>0</v>
      </c>
      <c r="Y141" s="46">
        <f>IFERROR(IF(AND(A141="必須",K141="◎"),計算!$V$3,IF(AND(A141="必須",K141="○"),計算!$V$4,IF(AND(A141="必須",K141="△"),計算!$V$5,IF(AND(A141="必須",K141="×"),計算!$V$6,IF(AND(A141="要望",K141="◎"),計算!$W$3,IF(AND(A141="要望",K141="○"),計算!$W$4,IF(AND(A141="要望",K141="△"),計算!$W$5,IF(AND(A141="要望",K141="×"),計算!$W$6,0)))))))),"")</f>
        <v>0</v>
      </c>
      <c r="Z141" s="39">
        <f>IFERROR(IF(AND(B141="必須",L141="◎"),計算!$V$3,IF(AND(B141="必須",L141="○"),計算!$V$4,IF(AND(B141="必須",L141="△"),計算!$V$5,IF(AND(B141="必須",L141="×"),計算!$V$6,IF(AND(B141="要望",L141="◎"),計算!$W$3,IF(AND(B141="要望",L141="○"),計算!$W$4,IF(AND(B141="要望",L141="△"),計算!$W$5,IF(AND(B141="要望",L141="×"),計算!$W$6,0)))))))),"")</f>
        <v>0</v>
      </c>
      <c r="AA141" s="39">
        <f>IFERROR(IF(AND(C141="必須",M141="◎"),計算!$V$3,IF(AND(C141="必須",M141="○"),計算!$V$4,IF(AND(C141="必須",M141="△"),計算!$V$5,IF(AND(C141="必須",M141="×"),計算!$V$6,IF(AND(C141="要望",M141="◎"),計算!$W$3,IF(AND(C141="要望",M141="○"),計算!$W$4,IF(AND(C141="要望",M141="△"),計算!$W$5,IF(AND(C141="要望",M141="×"),計算!$W$6,0)))))))),"")</f>
        <v>0</v>
      </c>
      <c r="AB141" s="39">
        <f>IFERROR(IF(AND(D141="必須",N141="◎"),計算!$V$3,IF(AND(D141="必須",N141="○"),計算!$V$4,IF(AND(D141="必須",N141="△"),計算!$V$5,IF(AND(D141="必須",N141="×"),計算!$V$6,IF(AND(D141="要望",N141="◎"),計算!$W$3,IF(AND(D141="要望",N141="○"),計算!$W$4,IF(AND(D141="要望",N141="△"),計算!$W$5,IF(AND(D141="要望",N141="×"),計算!$W$6,0)))))))),"")</f>
        <v>0</v>
      </c>
      <c r="AC141" s="39">
        <f>IFERROR(IF(AND(E141="必須",O141="◎"),計算!$V$3,IF(AND(E141="必須",O141="○"),計算!$V$4,IF(AND(E141="必須",O141="△"),計算!$V$5,IF(AND(E141="必須",O141="×"),計算!$V$6,IF(AND(E141="要望",O141="◎"),計算!$W$3,IF(AND(E141="要望",O141="○"),計算!$W$4,IF(AND(E141="要望",O141="△"),計算!$W$5,IF(AND(E141="要望",O141="×"),計算!$W$6,0)))))))),"")</f>
        <v>0</v>
      </c>
      <c r="AD141" s="39">
        <f>IFERROR(IF(AND(F141="必須",P141="◎"),計算!$V$3,IF(AND(F141="必須",P141="○"),計算!$V$4,IF(AND(F141="必須",P141="△"),計算!$V$5,IF(AND(F141="必須",P141="×"),計算!$V$6,IF(AND(F141="要望",P141="◎"),計算!$W$3,IF(AND(F141="要望",P141="○"),計算!$W$4,IF(AND(F141="要望",P141="△"),計算!$W$5,IF(AND(F141="要望",P141="×"),計算!$W$6,0)))))))),"")</f>
        <v>0</v>
      </c>
      <c r="AE141" s="39">
        <f>IFERROR(IF(AND(G141="必須",Q141="◎"),計算!$V$3,IF(AND(G141="必須",Q141="○"),計算!$V$4,IF(AND(G141="必須",Q141="△"),計算!$V$5,IF(AND(G141="必須",Q141="×"),計算!$V$6,IF(AND(G141="要望",Q141="◎"),計算!$W$3,IF(AND(G141="要望",Q141="○"),計算!$W$4,IF(AND(G141="要望",Q141="△"),計算!$W$5,IF(AND(G141="要望",Q141="×"),計算!$W$6,0)))))))),"")</f>
        <v>0</v>
      </c>
      <c r="AF141" s="39">
        <f>IFERROR(IF(AND(H141="必須",R141="◎"),計算!$V$3,IF(AND(H141="必須",R141="○"),計算!$V$4,IF(AND(H141="必須",R141="△"),計算!$V$5,IF(AND(H141="必須",R141="×"),計算!$V$6,IF(AND(H141="要望",R141="◎"),計算!$W$3,IF(AND(H141="要望",R141="○"),計算!$W$4,IF(AND(H141="要望",R141="△"),計算!$W$5,IF(AND(H141="要望",R141="×"),計算!$W$6,0)))))))),"")</f>
        <v>0</v>
      </c>
      <c r="AG141" s="47">
        <f>IFERROR(IF(AND(I141="必須",S141="◎"),計算!$V$3,IF(AND(I141="必須",S141="○"),計算!$V$4,IF(AND(I141="必須",S141="△"),計算!$V$5,IF(AND(I141="必須",S141="×"),計算!$V$6,IF(AND(I141="要望",S141="◎"),計算!$W$3,IF(AND(I141="要望",S141="○"),計算!$W$4,IF(AND(I141="要望",S141="△"),計算!$W$5,IF(AND(I141="要望",S141="×"),計算!$W$6,0)))))))),"")</f>
        <v>0</v>
      </c>
      <c r="AI141" s="38"/>
      <c r="AJ141" s="38"/>
      <c r="AK141" s="38"/>
    </row>
    <row r="142" spans="1:37" x14ac:dyDescent="0.15">
      <c r="A142" s="46">
        <f>共通項目!$F143</f>
        <v>0</v>
      </c>
      <c r="B142" s="39">
        <f>予算編成!$F143</f>
        <v>0</v>
      </c>
      <c r="C142" s="39" t="str">
        <f>執行管理!$F143</f>
        <v>要望</v>
      </c>
      <c r="D142" s="39">
        <f>決算統計!$F143</f>
        <v>0</v>
      </c>
      <c r="E142" s="39">
        <f>起債管理!$F143</f>
        <v>0</v>
      </c>
      <c r="F142" s="39">
        <f>備品管理!$F143</f>
        <v>0</v>
      </c>
      <c r="G142" s="39">
        <f>業者管理!$F143</f>
        <v>0</v>
      </c>
      <c r="H142" s="39">
        <f>契約管理!$F143</f>
        <v>0</v>
      </c>
      <c r="I142" s="47">
        <f>債務負担管理!$F143</f>
        <v>0</v>
      </c>
      <c r="K142" s="46">
        <f>共通項目!$G143</f>
        <v>0</v>
      </c>
      <c r="L142" s="39">
        <f>予算編成!$G143</f>
        <v>0</v>
      </c>
      <c r="M142" s="39">
        <f>執行管理!$G143</f>
        <v>0</v>
      </c>
      <c r="N142" s="39">
        <f>決算統計!$G143</f>
        <v>0</v>
      </c>
      <c r="O142" s="39">
        <f>起債管理!$G143</f>
        <v>0</v>
      </c>
      <c r="P142" s="39">
        <f>備品管理!$G143</f>
        <v>0</v>
      </c>
      <c r="Q142" s="39">
        <f>業者管理!$G143</f>
        <v>0</v>
      </c>
      <c r="R142" s="39">
        <f>契約管理!$G143</f>
        <v>0</v>
      </c>
      <c r="S142" s="47">
        <f>債務負担管理!$G143</f>
        <v>0</v>
      </c>
      <c r="Y142" s="46">
        <f>IFERROR(IF(AND(A142="必須",K142="◎"),計算!$V$3,IF(AND(A142="必須",K142="○"),計算!$V$4,IF(AND(A142="必須",K142="△"),計算!$V$5,IF(AND(A142="必須",K142="×"),計算!$V$6,IF(AND(A142="要望",K142="◎"),計算!$W$3,IF(AND(A142="要望",K142="○"),計算!$W$4,IF(AND(A142="要望",K142="△"),計算!$W$5,IF(AND(A142="要望",K142="×"),計算!$W$6,0)))))))),"")</f>
        <v>0</v>
      </c>
      <c r="Z142" s="39">
        <f>IFERROR(IF(AND(B142="必須",L142="◎"),計算!$V$3,IF(AND(B142="必須",L142="○"),計算!$V$4,IF(AND(B142="必須",L142="△"),計算!$V$5,IF(AND(B142="必須",L142="×"),計算!$V$6,IF(AND(B142="要望",L142="◎"),計算!$W$3,IF(AND(B142="要望",L142="○"),計算!$W$4,IF(AND(B142="要望",L142="△"),計算!$W$5,IF(AND(B142="要望",L142="×"),計算!$W$6,0)))))))),"")</f>
        <v>0</v>
      </c>
      <c r="AA142" s="39">
        <f>IFERROR(IF(AND(C142="必須",M142="◎"),計算!$V$3,IF(AND(C142="必須",M142="○"),計算!$V$4,IF(AND(C142="必須",M142="△"),計算!$V$5,IF(AND(C142="必須",M142="×"),計算!$V$6,IF(AND(C142="要望",M142="◎"),計算!$W$3,IF(AND(C142="要望",M142="○"),計算!$W$4,IF(AND(C142="要望",M142="△"),計算!$W$5,IF(AND(C142="要望",M142="×"),計算!$W$6,0)))))))),"")</f>
        <v>0</v>
      </c>
      <c r="AB142" s="39">
        <f>IFERROR(IF(AND(D142="必須",N142="◎"),計算!$V$3,IF(AND(D142="必須",N142="○"),計算!$V$4,IF(AND(D142="必須",N142="△"),計算!$V$5,IF(AND(D142="必須",N142="×"),計算!$V$6,IF(AND(D142="要望",N142="◎"),計算!$W$3,IF(AND(D142="要望",N142="○"),計算!$W$4,IF(AND(D142="要望",N142="△"),計算!$W$5,IF(AND(D142="要望",N142="×"),計算!$W$6,0)))))))),"")</f>
        <v>0</v>
      </c>
      <c r="AC142" s="39">
        <f>IFERROR(IF(AND(E142="必須",O142="◎"),計算!$V$3,IF(AND(E142="必須",O142="○"),計算!$V$4,IF(AND(E142="必須",O142="△"),計算!$V$5,IF(AND(E142="必須",O142="×"),計算!$V$6,IF(AND(E142="要望",O142="◎"),計算!$W$3,IF(AND(E142="要望",O142="○"),計算!$W$4,IF(AND(E142="要望",O142="△"),計算!$W$5,IF(AND(E142="要望",O142="×"),計算!$W$6,0)))))))),"")</f>
        <v>0</v>
      </c>
      <c r="AD142" s="39">
        <f>IFERROR(IF(AND(F142="必須",P142="◎"),計算!$V$3,IF(AND(F142="必須",P142="○"),計算!$V$4,IF(AND(F142="必須",P142="△"),計算!$V$5,IF(AND(F142="必須",P142="×"),計算!$V$6,IF(AND(F142="要望",P142="◎"),計算!$W$3,IF(AND(F142="要望",P142="○"),計算!$W$4,IF(AND(F142="要望",P142="△"),計算!$W$5,IF(AND(F142="要望",P142="×"),計算!$W$6,0)))))))),"")</f>
        <v>0</v>
      </c>
      <c r="AE142" s="39">
        <f>IFERROR(IF(AND(G142="必須",Q142="◎"),計算!$V$3,IF(AND(G142="必須",Q142="○"),計算!$V$4,IF(AND(G142="必須",Q142="△"),計算!$V$5,IF(AND(G142="必須",Q142="×"),計算!$V$6,IF(AND(G142="要望",Q142="◎"),計算!$W$3,IF(AND(G142="要望",Q142="○"),計算!$W$4,IF(AND(G142="要望",Q142="△"),計算!$W$5,IF(AND(G142="要望",Q142="×"),計算!$W$6,0)))))))),"")</f>
        <v>0</v>
      </c>
      <c r="AF142" s="39">
        <f>IFERROR(IF(AND(H142="必須",R142="◎"),計算!$V$3,IF(AND(H142="必須",R142="○"),計算!$V$4,IF(AND(H142="必須",R142="△"),計算!$V$5,IF(AND(H142="必須",R142="×"),計算!$V$6,IF(AND(H142="要望",R142="◎"),計算!$W$3,IF(AND(H142="要望",R142="○"),計算!$W$4,IF(AND(H142="要望",R142="△"),計算!$W$5,IF(AND(H142="要望",R142="×"),計算!$W$6,0)))))))),"")</f>
        <v>0</v>
      </c>
      <c r="AG142" s="47">
        <f>IFERROR(IF(AND(I142="必須",S142="◎"),計算!$V$3,IF(AND(I142="必須",S142="○"),計算!$V$4,IF(AND(I142="必須",S142="△"),計算!$V$5,IF(AND(I142="必須",S142="×"),計算!$V$6,IF(AND(I142="要望",S142="◎"),計算!$W$3,IF(AND(I142="要望",S142="○"),計算!$W$4,IF(AND(I142="要望",S142="△"),計算!$W$5,IF(AND(I142="要望",S142="×"),計算!$W$6,0)))))))),"")</f>
        <v>0</v>
      </c>
      <c r="AI142" s="38"/>
      <c r="AJ142" s="38"/>
      <c r="AK142" s="38"/>
    </row>
    <row r="143" spans="1:37" x14ac:dyDescent="0.15">
      <c r="A143" s="46">
        <f>共通項目!$F144</f>
        <v>0</v>
      </c>
      <c r="B143" s="39">
        <f>予算編成!$F144</f>
        <v>0</v>
      </c>
      <c r="C143" s="39">
        <f>執行管理!$F144</f>
        <v>0</v>
      </c>
      <c r="D143" s="39">
        <f>決算統計!$F144</f>
        <v>0</v>
      </c>
      <c r="E143" s="39">
        <f>起債管理!$F144</f>
        <v>0</v>
      </c>
      <c r="F143" s="39">
        <f>備品管理!$F144</f>
        <v>0</v>
      </c>
      <c r="G143" s="39">
        <f>業者管理!$F144</f>
        <v>0</v>
      </c>
      <c r="H143" s="39">
        <f>契約管理!$F144</f>
        <v>0</v>
      </c>
      <c r="I143" s="47">
        <f>債務負担管理!$F144</f>
        <v>0</v>
      </c>
      <c r="K143" s="46">
        <f>共通項目!$G144</f>
        <v>0</v>
      </c>
      <c r="L143" s="39">
        <f>予算編成!$G144</f>
        <v>0</v>
      </c>
      <c r="M143" s="39">
        <f>執行管理!$G144</f>
        <v>0</v>
      </c>
      <c r="N143" s="39">
        <f>決算統計!$G144</f>
        <v>0</v>
      </c>
      <c r="O143" s="39">
        <f>起債管理!$G144</f>
        <v>0</v>
      </c>
      <c r="P143" s="39">
        <f>備品管理!$G144</f>
        <v>0</v>
      </c>
      <c r="Q143" s="39">
        <f>業者管理!$G144</f>
        <v>0</v>
      </c>
      <c r="R143" s="39">
        <f>契約管理!$G144</f>
        <v>0</v>
      </c>
      <c r="S143" s="47">
        <f>債務負担管理!$G144</f>
        <v>0</v>
      </c>
      <c r="Y143" s="46">
        <f>IFERROR(IF(AND(A143="必須",K143="◎"),計算!$V$3,IF(AND(A143="必須",K143="○"),計算!$V$4,IF(AND(A143="必須",K143="△"),計算!$V$5,IF(AND(A143="必須",K143="×"),計算!$V$6,IF(AND(A143="要望",K143="◎"),計算!$W$3,IF(AND(A143="要望",K143="○"),計算!$W$4,IF(AND(A143="要望",K143="△"),計算!$W$5,IF(AND(A143="要望",K143="×"),計算!$W$6,0)))))))),"")</f>
        <v>0</v>
      </c>
      <c r="Z143" s="39">
        <f>IFERROR(IF(AND(B143="必須",L143="◎"),計算!$V$3,IF(AND(B143="必須",L143="○"),計算!$V$4,IF(AND(B143="必須",L143="△"),計算!$V$5,IF(AND(B143="必須",L143="×"),計算!$V$6,IF(AND(B143="要望",L143="◎"),計算!$W$3,IF(AND(B143="要望",L143="○"),計算!$W$4,IF(AND(B143="要望",L143="△"),計算!$W$5,IF(AND(B143="要望",L143="×"),計算!$W$6,0)))))))),"")</f>
        <v>0</v>
      </c>
      <c r="AA143" s="39">
        <f>IFERROR(IF(AND(C143="必須",M143="◎"),計算!$V$3,IF(AND(C143="必須",M143="○"),計算!$V$4,IF(AND(C143="必須",M143="△"),計算!$V$5,IF(AND(C143="必須",M143="×"),計算!$V$6,IF(AND(C143="要望",M143="◎"),計算!$W$3,IF(AND(C143="要望",M143="○"),計算!$W$4,IF(AND(C143="要望",M143="△"),計算!$W$5,IF(AND(C143="要望",M143="×"),計算!$W$6,0)))))))),"")</f>
        <v>0</v>
      </c>
      <c r="AB143" s="39">
        <f>IFERROR(IF(AND(D143="必須",N143="◎"),計算!$V$3,IF(AND(D143="必須",N143="○"),計算!$V$4,IF(AND(D143="必須",N143="△"),計算!$V$5,IF(AND(D143="必須",N143="×"),計算!$V$6,IF(AND(D143="要望",N143="◎"),計算!$W$3,IF(AND(D143="要望",N143="○"),計算!$W$4,IF(AND(D143="要望",N143="△"),計算!$W$5,IF(AND(D143="要望",N143="×"),計算!$W$6,0)))))))),"")</f>
        <v>0</v>
      </c>
      <c r="AC143" s="39">
        <f>IFERROR(IF(AND(E143="必須",O143="◎"),計算!$V$3,IF(AND(E143="必須",O143="○"),計算!$V$4,IF(AND(E143="必須",O143="△"),計算!$V$5,IF(AND(E143="必須",O143="×"),計算!$V$6,IF(AND(E143="要望",O143="◎"),計算!$W$3,IF(AND(E143="要望",O143="○"),計算!$W$4,IF(AND(E143="要望",O143="△"),計算!$W$5,IF(AND(E143="要望",O143="×"),計算!$W$6,0)))))))),"")</f>
        <v>0</v>
      </c>
      <c r="AD143" s="39">
        <f>IFERROR(IF(AND(F143="必須",P143="◎"),計算!$V$3,IF(AND(F143="必須",P143="○"),計算!$V$4,IF(AND(F143="必須",P143="△"),計算!$V$5,IF(AND(F143="必須",P143="×"),計算!$V$6,IF(AND(F143="要望",P143="◎"),計算!$W$3,IF(AND(F143="要望",P143="○"),計算!$W$4,IF(AND(F143="要望",P143="△"),計算!$W$5,IF(AND(F143="要望",P143="×"),計算!$W$6,0)))))))),"")</f>
        <v>0</v>
      </c>
      <c r="AE143" s="39">
        <f>IFERROR(IF(AND(G143="必須",Q143="◎"),計算!$V$3,IF(AND(G143="必須",Q143="○"),計算!$V$4,IF(AND(G143="必須",Q143="△"),計算!$V$5,IF(AND(G143="必須",Q143="×"),計算!$V$6,IF(AND(G143="要望",Q143="◎"),計算!$W$3,IF(AND(G143="要望",Q143="○"),計算!$W$4,IF(AND(G143="要望",Q143="△"),計算!$W$5,IF(AND(G143="要望",Q143="×"),計算!$W$6,0)))))))),"")</f>
        <v>0</v>
      </c>
      <c r="AF143" s="39">
        <f>IFERROR(IF(AND(H143="必須",R143="◎"),計算!$V$3,IF(AND(H143="必須",R143="○"),計算!$V$4,IF(AND(H143="必須",R143="△"),計算!$V$5,IF(AND(H143="必須",R143="×"),計算!$V$6,IF(AND(H143="要望",R143="◎"),計算!$W$3,IF(AND(H143="要望",R143="○"),計算!$W$4,IF(AND(H143="要望",R143="△"),計算!$W$5,IF(AND(H143="要望",R143="×"),計算!$W$6,0)))))))),"")</f>
        <v>0</v>
      </c>
      <c r="AG143" s="47">
        <f>IFERROR(IF(AND(I143="必須",S143="◎"),計算!$V$3,IF(AND(I143="必須",S143="○"),計算!$V$4,IF(AND(I143="必須",S143="△"),計算!$V$5,IF(AND(I143="必須",S143="×"),計算!$V$6,IF(AND(I143="要望",S143="◎"),計算!$W$3,IF(AND(I143="要望",S143="○"),計算!$W$4,IF(AND(I143="要望",S143="△"),計算!$W$5,IF(AND(I143="要望",S143="×"),計算!$W$6,0)))))))),"")</f>
        <v>0</v>
      </c>
      <c r="AI143" s="38"/>
      <c r="AJ143" s="38"/>
      <c r="AK143" s="38"/>
    </row>
    <row r="144" spans="1:37" x14ac:dyDescent="0.15">
      <c r="A144" s="46">
        <f>共通項目!$F145</f>
        <v>0</v>
      </c>
      <c r="B144" s="39">
        <f>予算編成!$F145</f>
        <v>0</v>
      </c>
      <c r="C144" s="39">
        <f>執行管理!$F145</f>
        <v>0</v>
      </c>
      <c r="D144" s="39">
        <f>決算統計!$F145</f>
        <v>0</v>
      </c>
      <c r="E144" s="39">
        <f>起債管理!$F145</f>
        <v>0</v>
      </c>
      <c r="F144" s="39">
        <f>備品管理!$F145</f>
        <v>0</v>
      </c>
      <c r="G144" s="39">
        <f>業者管理!$F145</f>
        <v>0</v>
      </c>
      <c r="H144" s="39">
        <f>契約管理!$F145</f>
        <v>0</v>
      </c>
      <c r="I144" s="47">
        <f>債務負担管理!$F145</f>
        <v>0</v>
      </c>
      <c r="K144" s="46">
        <f>共通項目!$G145</f>
        <v>0</v>
      </c>
      <c r="L144" s="39">
        <f>予算編成!$G145</f>
        <v>0</v>
      </c>
      <c r="M144" s="39">
        <f>執行管理!$G145</f>
        <v>0</v>
      </c>
      <c r="N144" s="39">
        <f>決算統計!$G145</f>
        <v>0</v>
      </c>
      <c r="O144" s="39">
        <f>起債管理!$G145</f>
        <v>0</v>
      </c>
      <c r="P144" s="39">
        <f>備品管理!$G145</f>
        <v>0</v>
      </c>
      <c r="Q144" s="39">
        <f>業者管理!$G145</f>
        <v>0</v>
      </c>
      <c r="R144" s="39">
        <f>契約管理!$G145</f>
        <v>0</v>
      </c>
      <c r="S144" s="47">
        <f>債務負担管理!$G145</f>
        <v>0</v>
      </c>
      <c r="Y144" s="46">
        <f>IFERROR(IF(AND(A144="必須",K144="◎"),計算!$V$3,IF(AND(A144="必須",K144="○"),計算!$V$4,IF(AND(A144="必須",K144="△"),計算!$V$5,IF(AND(A144="必須",K144="×"),計算!$V$6,IF(AND(A144="要望",K144="◎"),計算!$W$3,IF(AND(A144="要望",K144="○"),計算!$W$4,IF(AND(A144="要望",K144="△"),計算!$W$5,IF(AND(A144="要望",K144="×"),計算!$W$6,0)))))))),"")</f>
        <v>0</v>
      </c>
      <c r="Z144" s="39">
        <f>IFERROR(IF(AND(B144="必須",L144="◎"),計算!$V$3,IF(AND(B144="必須",L144="○"),計算!$V$4,IF(AND(B144="必須",L144="△"),計算!$V$5,IF(AND(B144="必須",L144="×"),計算!$V$6,IF(AND(B144="要望",L144="◎"),計算!$W$3,IF(AND(B144="要望",L144="○"),計算!$W$4,IF(AND(B144="要望",L144="△"),計算!$W$5,IF(AND(B144="要望",L144="×"),計算!$W$6,0)))))))),"")</f>
        <v>0</v>
      </c>
      <c r="AA144" s="39">
        <f>IFERROR(IF(AND(C144="必須",M144="◎"),計算!$V$3,IF(AND(C144="必須",M144="○"),計算!$V$4,IF(AND(C144="必須",M144="△"),計算!$V$5,IF(AND(C144="必須",M144="×"),計算!$V$6,IF(AND(C144="要望",M144="◎"),計算!$W$3,IF(AND(C144="要望",M144="○"),計算!$W$4,IF(AND(C144="要望",M144="△"),計算!$W$5,IF(AND(C144="要望",M144="×"),計算!$W$6,0)))))))),"")</f>
        <v>0</v>
      </c>
      <c r="AB144" s="39">
        <f>IFERROR(IF(AND(D144="必須",N144="◎"),計算!$V$3,IF(AND(D144="必須",N144="○"),計算!$V$4,IF(AND(D144="必須",N144="△"),計算!$V$5,IF(AND(D144="必須",N144="×"),計算!$V$6,IF(AND(D144="要望",N144="◎"),計算!$W$3,IF(AND(D144="要望",N144="○"),計算!$W$4,IF(AND(D144="要望",N144="△"),計算!$W$5,IF(AND(D144="要望",N144="×"),計算!$W$6,0)))))))),"")</f>
        <v>0</v>
      </c>
      <c r="AC144" s="39">
        <f>IFERROR(IF(AND(E144="必須",O144="◎"),計算!$V$3,IF(AND(E144="必須",O144="○"),計算!$V$4,IF(AND(E144="必須",O144="△"),計算!$V$5,IF(AND(E144="必須",O144="×"),計算!$V$6,IF(AND(E144="要望",O144="◎"),計算!$W$3,IF(AND(E144="要望",O144="○"),計算!$W$4,IF(AND(E144="要望",O144="△"),計算!$W$5,IF(AND(E144="要望",O144="×"),計算!$W$6,0)))))))),"")</f>
        <v>0</v>
      </c>
      <c r="AD144" s="39">
        <f>IFERROR(IF(AND(F144="必須",P144="◎"),計算!$V$3,IF(AND(F144="必須",P144="○"),計算!$V$4,IF(AND(F144="必須",P144="△"),計算!$V$5,IF(AND(F144="必須",P144="×"),計算!$V$6,IF(AND(F144="要望",P144="◎"),計算!$W$3,IF(AND(F144="要望",P144="○"),計算!$W$4,IF(AND(F144="要望",P144="△"),計算!$W$5,IF(AND(F144="要望",P144="×"),計算!$W$6,0)))))))),"")</f>
        <v>0</v>
      </c>
      <c r="AE144" s="39">
        <f>IFERROR(IF(AND(G144="必須",Q144="◎"),計算!$V$3,IF(AND(G144="必須",Q144="○"),計算!$V$4,IF(AND(G144="必須",Q144="△"),計算!$V$5,IF(AND(G144="必須",Q144="×"),計算!$V$6,IF(AND(G144="要望",Q144="◎"),計算!$W$3,IF(AND(G144="要望",Q144="○"),計算!$W$4,IF(AND(G144="要望",Q144="△"),計算!$W$5,IF(AND(G144="要望",Q144="×"),計算!$W$6,0)))))))),"")</f>
        <v>0</v>
      </c>
      <c r="AF144" s="39">
        <f>IFERROR(IF(AND(H144="必須",R144="◎"),計算!$V$3,IF(AND(H144="必須",R144="○"),計算!$V$4,IF(AND(H144="必須",R144="△"),計算!$V$5,IF(AND(H144="必須",R144="×"),計算!$V$6,IF(AND(H144="要望",R144="◎"),計算!$W$3,IF(AND(H144="要望",R144="○"),計算!$W$4,IF(AND(H144="要望",R144="△"),計算!$W$5,IF(AND(H144="要望",R144="×"),計算!$W$6,0)))))))),"")</f>
        <v>0</v>
      </c>
      <c r="AG144" s="47">
        <f>IFERROR(IF(AND(I144="必須",S144="◎"),計算!$V$3,IF(AND(I144="必須",S144="○"),計算!$V$4,IF(AND(I144="必須",S144="△"),計算!$V$5,IF(AND(I144="必須",S144="×"),計算!$V$6,IF(AND(I144="要望",S144="◎"),計算!$W$3,IF(AND(I144="要望",S144="○"),計算!$W$4,IF(AND(I144="要望",S144="△"),計算!$W$5,IF(AND(I144="要望",S144="×"),計算!$W$6,0)))))))),"")</f>
        <v>0</v>
      </c>
      <c r="AI144" s="38"/>
      <c r="AJ144" s="38"/>
      <c r="AK144" s="38"/>
    </row>
    <row r="145" spans="1:37" x14ac:dyDescent="0.15">
      <c r="A145" s="46">
        <f>共通項目!$F146</f>
        <v>0</v>
      </c>
      <c r="B145" s="39">
        <f>予算編成!$F146</f>
        <v>0</v>
      </c>
      <c r="C145" s="39">
        <f>執行管理!$F146</f>
        <v>0</v>
      </c>
      <c r="D145" s="39">
        <f>決算統計!$F146</f>
        <v>0</v>
      </c>
      <c r="E145" s="39">
        <f>起債管理!$F146</f>
        <v>0</v>
      </c>
      <c r="F145" s="39">
        <f>備品管理!$F146</f>
        <v>0</v>
      </c>
      <c r="G145" s="39">
        <f>業者管理!$F146</f>
        <v>0</v>
      </c>
      <c r="H145" s="39">
        <f>契約管理!$F146</f>
        <v>0</v>
      </c>
      <c r="I145" s="47">
        <f>債務負担管理!$F146</f>
        <v>0</v>
      </c>
      <c r="K145" s="46">
        <f>共通項目!$G146</f>
        <v>0</v>
      </c>
      <c r="L145" s="39">
        <f>予算編成!$G146</f>
        <v>0</v>
      </c>
      <c r="M145" s="39">
        <f>執行管理!$G146</f>
        <v>0</v>
      </c>
      <c r="N145" s="39">
        <f>決算統計!$G146</f>
        <v>0</v>
      </c>
      <c r="O145" s="39">
        <f>起債管理!$G146</f>
        <v>0</v>
      </c>
      <c r="P145" s="39">
        <f>備品管理!$G146</f>
        <v>0</v>
      </c>
      <c r="Q145" s="39">
        <f>業者管理!$G146</f>
        <v>0</v>
      </c>
      <c r="R145" s="39">
        <f>契約管理!$G146</f>
        <v>0</v>
      </c>
      <c r="S145" s="47">
        <f>債務負担管理!$G146</f>
        <v>0</v>
      </c>
      <c r="Y145" s="46">
        <f>IFERROR(IF(AND(A145="必須",K145="◎"),計算!$V$3,IF(AND(A145="必須",K145="○"),計算!$V$4,IF(AND(A145="必須",K145="△"),計算!$V$5,IF(AND(A145="必須",K145="×"),計算!$V$6,IF(AND(A145="要望",K145="◎"),計算!$W$3,IF(AND(A145="要望",K145="○"),計算!$W$4,IF(AND(A145="要望",K145="△"),計算!$W$5,IF(AND(A145="要望",K145="×"),計算!$W$6,0)))))))),"")</f>
        <v>0</v>
      </c>
      <c r="Z145" s="39">
        <f>IFERROR(IF(AND(B145="必須",L145="◎"),計算!$V$3,IF(AND(B145="必須",L145="○"),計算!$V$4,IF(AND(B145="必須",L145="△"),計算!$V$5,IF(AND(B145="必須",L145="×"),計算!$V$6,IF(AND(B145="要望",L145="◎"),計算!$W$3,IF(AND(B145="要望",L145="○"),計算!$W$4,IF(AND(B145="要望",L145="△"),計算!$W$5,IF(AND(B145="要望",L145="×"),計算!$W$6,0)))))))),"")</f>
        <v>0</v>
      </c>
      <c r="AA145" s="39">
        <f>IFERROR(IF(AND(C145="必須",M145="◎"),計算!$V$3,IF(AND(C145="必須",M145="○"),計算!$V$4,IF(AND(C145="必須",M145="△"),計算!$V$5,IF(AND(C145="必須",M145="×"),計算!$V$6,IF(AND(C145="要望",M145="◎"),計算!$W$3,IF(AND(C145="要望",M145="○"),計算!$W$4,IF(AND(C145="要望",M145="△"),計算!$W$5,IF(AND(C145="要望",M145="×"),計算!$W$6,0)))))))),"")</f>
        <v>0</v>
      </c>
      <c r="AB145" s="39">
        <f>IFERROR(IF(AND(D145="必須",N145="◎"),計算!$V$3,IF(AND(D145="必須",N145="○"),計算!$V$4,IF(AND(D145="必須",N145="△"),計算!$V$5,IF(AND(D145="必須",N145="×"),計算!$V$6,IF(AND(D145="要望",N145="◎"),計算!$W$3,IF(AND(D145="要望",N145="○"),計算!$W$4,IF(AND(D145="要望",N145="△"),計算!$W$5,IF(AND(D145="要望",N145="×"),計算!$W$6,0)))))))),"")</f>
        <v>0</v>
      </c>
      <c r="AC145" s="39">
        <f>IFERROR(IF(AND(E145="必須",O145="◎"),計算!$V$3,IF(AND(E145="必須",O145="○"),計算!$V$4,IF(AND(E145="必須",O145="△"),計算!$V$5,IF(AND(E145="必須",O145="×"),計算!$V$6,IF(AND(E145="要望",O145="◎"),計算!$W$3,IF(AND(E145="要望",O145="○"),計算!$W$4,IF(AND(E145="要望",O145="△"),計算!$W$5,IF(AND(E145="要望",O145="×"),計算!$W$6,0)))))))),"")</f>
        <v>0</v>
      </c>
      <c r="AD145" s="39">
        <f>IFERROR(IF(AND(F145="必須",P145="◎"),計算!$V$3,IF(AND(F145="必須",P145="○"),計算!$V$4,IF(AND(F145="必須",P145="△"),計算!$V$5,IF(AND(F145="必須",P145="×"),計算!$V$6,IF(AND(F145="要望",P145="◎"),計算!$W$3,IF(AND(F145="要望",P145="○"),計算!$W$4,IF(AND(F145="要望",P145="△"),計算!$W$5,IF(AND(F145="要望",P145="×"),計算!$W$6,0)))))))),"")</f>
        <v>0</v>
      </c>
      <c r="AE145" s="39">
        <f>IFERROR(IF(AND(G145="必須",Q145="◎"),計算!$V$3,IF(AND(G145="必須",Q145="○"),計算!$V$4,IF(AND(G145="必須",Q145="△"),計算!$V$5,IF(AND(G145="必須",Q145="×"),計算!$V$6,IF(AND(G145="要望",Q145="◎"),計算!$W$3,IF(AND(G145="要望",Q145="○"),計算!$W$4,IF(AND(G145="要望",Q145="△"),計算!$W$5,IF(AND(G145="要望",Q145="×"),計算!$W$6,0)))))))),"")</f>
        <v>0</v>
      </c>
      <c r="AF145" s="39">
        <f>IFERROR(IF(AND(H145="必須",R145="◎"),計算!$V$3,IF(AND(H145="必須",R145="○"),計算!$V$4,IF(AND(H145="必須",R145="△"),計算!$V$5,IF(AND(H145="必須",R145="×"),計算!$V$6,IF(AND(H145="要望",R145="◎"),計算!$W$3,IF(AND(H145="要望",R145="○"),計算!$W$4,IF(AND(H145="要望",R145="△"),計算!$W$5,IF(AND(H145="要望",R145="×"),計算!$W$6,0)))))))),"")</f>
        <v>0</v>
      </c>
      <c r="AG145" s="47">
        <f>IFERROR(IF(AND(I145="必須",S145="◎"),計算!$V$3,IF(AND(I145="必須",S145="○"),計算!$V$4,IF(AND(I145="必須",S145="△"),計算!$V$5,IF(AND(I145="必須",S145="×"),計算!$V$6,IF(AND(I145="要望",S145="◎"),計算!$W$3,IF(AND(I145="要望",S145="○"),計算!$W$4,IF(AND(I145="要望",S145="△"),計算!$W$5,IF(AND(I145="要望",S145="×"),計算!$W$6,0)))))))),"")</f>
        <v>0</v>
      </c>
      <c r="AI145" s="38"/>
      <c r="AJ145" s="38"/>
      <c r="AK145" s="38"/>
    </row>
    <row r="146" spans="1:37" x14ac:dyDescent="0.15">
      <c r="A146" s="46">
        <f>共通項目!$F147</f>
        <v>0</v>
      </c>
      <c r="B146" s="39">
        <f>予算編成!$F147</f>
        <v>0</v>
      </c>
      <c r="C146" s="39">
        <f>執行管理!$F147</f>
        <v>0</v>
      </c>
      <c r="D146" s="39">
        <f>決算統計!$F147</f>
        <v>0</v>
      </c>
      <c r="E146" s="39">
        <f>起債管理!$F147</f>
        <v>0</v>
      </c>
      <c r="F146" s="39">
        <f>備品管理!$F147</f>
        <v>0</v>
      </c>
      <c r="G146" s="39">
        <f>業者管理!$F147</f>
        <v>0</v>
      </c>
      <c r="H146" s="39">
        <f>契約管理!$F147</f>
        <v>0</v>
      </c>
      <c r="I146" s="47">
        <f>債務負担管理!$F147</f>
        <v>0</v>
      </c>
      <c r="K146" s="46">
        <f>共通項目!$G147</f>
        <v>0</v>
      </c>
      <c r="L146" s="39">
        <f>予算編成!$G147</f>
        <v>0</v>
      </c>
      <c r="M146" s="39">
        <f>執行管理!$G147</f>
        <v>0</v>
      </c>
      <c r="N146" s="39">
        <f>決算統計!$G147</f>
        <v>0</v>
      </c>
      <c r="O146" s="39">
        <f>起債管理!$G147</f>
        <v>0</v>
      </c>
      <c r="P146" s="39">
        <f>備品管理!$G147</f>
        <v>0</v>
      </c>
      <c r="Q146" s="39">
        <f>業者管理!$G147</f>
        <v>0</v>
      </c>
      <c r="R146" s="39">
        <f>契約管理!$G147</f>
        <v>0</v>
      </c>
      <c r="S146" s="47">
        <f>債務負担管理!$G147</f>
        <v>0</v>
      </c>
      <c r="Y146" s="46">
        <f>IFERROR(IF(AND(A146="必須",K146="◎"),計算!$V$3,IF(AND(A146="必須",K146="○"),計算!$V$4,IF(AND(A146="必須",K146="△"),計算!$V$5,IF(AND(A146="必須",K146="×"),計算!$V$6,IF(AND(A146="要望",K146="◎"),計算!$W$3,IF(AND(A146="要望",K146="○"),計算!$W$4,IF(AND(A146="要望",K146="△"),計算!$W$5,IF(AND(A146="要望",K146="×"),計算!$W$6,0)))))))),"")</f>
        <v>0</v>
      </c>
      <c r="Z146" s="39">
        <f>IFERROR(IF(AND(B146="必須",L146="◎"),計算!$V$3,IF(AND(B146="必須",L146="○"),計算!$V$4,IF(AND(B146="必須",L146="△"),計算!$V$5,IF(AND(B146="必須",L146="×"),計算!$V$6,IF(AND(B146="要望",L146="◎"),計算!$W$3,IF(AND(B146="要望",L146="○"),計算!$W$4,IF(AND(B146="要望",L146="△"),計算!$W$5,IF(AND(B146="要望",L146="×"),計算!$W$6,0)))))))),"")</f>
        <v>0</v>
      </c>
      <c r="AA146" s="39">
        <f>IFERROR(IF(AND(C146="必須",M146="◎"),計算!$V$3,IF(AND(C146="必須",M146="○"),計算!$V$4,IF(AND(C146="必須",M146="△"),計算!$V$5,IF(AND(C146="必須",M146="×"),計算!$V$6,IF(AND(C146="要望",M146="◎"),計算!$W$3,IF(AND(C146="要望",M146="○"),計算!$W$4,IF(AND(C146="要望",M146="△"),計算!$W$5,IF(AND(C146="要望",M146="×"),計算!$W$6,0)))))))),"")</f>
        <v>0</v>
      </c>
      <c r="AB146" s="39">
        <f>IFERROR(IF(AND(D146="必須",N146="◎"),計算!$V$3,IF(AND(D146="必須",N146="○"),計算!$V$4,IF(AND(D146="必須",N146="△"),計算!$V$5,IF(AND(D146="必須",N146="×"),計算!$V$6,IF(AND(D146="要望",N146="◎"),計算!$W$3,IF(AND(D146="要望",N146="○"),計算!$W$4,IF(AND(D146="要望",N146="△"),計算!$W$5,IF(AND(D146="要望",N146="×"),計算!$W$6,0)))))))),"")</f>
        <v>0</v>
      </c>
      <c r="AC146" s="39">
        <f>IFERROR(IF(AND(E146="必須",O146="◎"),計算!$V$3,IF(AND(E146="必須",O146="○"),計算!$V$4,IF(AND(E146="必須",O146="△"),計算!$V$5,IF(AND(E146="必須",O146="×"),計算!$V$6,IF(AND(E146="要望",O146="◎"),計算!$W$3,IF(AND(E146="要望",O146="○"),計算!$W$4,IF(AND(E146="要望",O146="△"),計算!$W$5,IF(AND(E146="要望",O146="×"),計算!$W$6,0)))))))),"")</f>
        <v>0</v>
      </c>
      <c r="AD146" s="39">
        <f>IFERROR(IF(AND(F146="必須",P146="◎"),計算!$V$3,IF(AND(F146="必須",P146="○"),計算!$V$4,IF(AND(F146="必須",P146="△"),計算!$V$5,IF(AND(F146="必須",P146="×"),計算!$V$6,IF(AND(F146="要望",P146="◎"),計算!$W$3,IF(AND(F146="要望",P146="○"),計算!$W$4,IF(AND(F146="要望",P146="△"),計算!$W$5,IF(AND(F146="要望",P146="×"),計算!$W$6,0)))))))),"")</f>
        <v>0</v>
      </c>
      <c r="AE146" s="39">
        <f>IFERROR(IF(AND(G146="必須",Q146="◎"),計算!$V$3,IF(AND(G146="必須",Q146="○"),計算!$V$4,IF(AND(G146="必須",Q146="△"),計算!$V$5,IF(AND(G146="必須",Q146="×"),計算!$V$6,IF(AND(G146="要望",Q146="◎"),計算!$W$3,IF(AND(G146="要望",Q146="○"),計算!$W$4,IF(AND(G146="要望",Q146="△"),計算!$W$5,IF(AND(G146="要望",Q146="×"),計算!$W$6,0)))))))),"")</f>
        <v>0</v>
      </c>
      <c r="AF146" s="39">
        <f>IFERROR(IF(AND(H146="必須",R146="◎"),計算!$V$3,IF(AND(H146="必須",R146="○"),計算!$V$4,IF(AND(H146="必須",R146="△"),計算!$V$5,IF(AND(H146="必須",R146="×"),計算!$V$6,IF(AND(H146="要望",R146="◎"),計算!$W$3,IF(AND(H146="要望",R146="○"),計算!$W$4,IF(AND(H146="要望",R146="△"),計算!$W$5,IF(AND(H146="要望",R146="×"),計算!$W$6,0)))))))),"")</f>
        <v>0</v>
      </c>
      <c r="AG146" s="47">
        <f>IFERROR(IF(AND(I146="必須",S146="◎"),計算!$V$3,IF(AND(I146="必須",S146="○"),計算!$V$4,IF(AND(I146="必須",S146="△"),計算!$V$5,IF(AND(I146="必須",S146="×"),計算!$V$6,IF(AND(I146="要望",S146="◎"),計算!$W$3,IF(AND(I146="要望",S146="○"),計算!$W$4,IF(AND(I146="要望",S146="△"),計算!$W$5,IF(AND(I146="要望",S146="×"),計算!$W$6,0)))))))),"")</f>
        <v>0</v>
      </c>
      <c r="AI146" s="38"/>
      <c r="AJ146" s="38"/>
      <c r="AK146" s="38"/>
    </row>
    <row r="147" spans="1:37" x14ac:dyDescent="0.15">
      <c r="A147" s="46">
        <f>共通項目!$F148</f>
        <v>0</v>
      </c>
      <c r="B147" s="39">
        <f>予算編成!$F148</f>
        <v>0</v>
      </c>
      <c r="C147" s="39">
        <f>執行管理!$F148</f>
        <v>0</v>
      </c>
      <c r="D147" s="39">
        <f>決算統計!$F148</f>
        <v>0</v>
      </c>
      <c r="E147" s="39">
        <f>起債管理!$F148</f>
        <v>0</v>
      </c>
      <c r="F147" s="39">
        <f>備品管理!$F148</f>
        <v>0</v>
      </c>
      <c r="G147" s="39">
        <f>業者管理!$F148</f>
        <v>0</v>
      </c>
      <c r="H147" s="39">
        <f>契約管理!$F148</f>
        <v>0</v>
      </c>
      <c r="I147" s="47">
        <f>債務負担管理!$F148</f>
        <v>0</v>
      </c>
      <c r="K147" s="46">
        <f>共通項目!$G148</f>
        <v>0</v>
      </c>
      <c r="L147" s="39">
        <f>予算編成!$G148</f>
        <v>0</v>
      </c>
      <c r="M147" s="39">
        <f>執行管理!$G148</f>
        <v>0</v>
      </c>
      <c r="N147" s="39">
        <f>決算統計!$G148</f>
        <v>0</v>
      </c>
      <c r="O147" s="39">
        <f>起債管理!$G148</f>
        <v>0</v>
      </c>
      <c r="P147" s="39">
        <f>備品管理!$G148</f>
        <v>0</v>
      </c>
      <c r="Q147" s="39">
        <f>業者管理!$G148</f>
        <v>0</v>
      </c>
      <c r="R147" s="39">
        <f>契約管理!$G148</f>
        <v>0</v>
      </c>
      <c r="S147" s="47">
        <f>債務負担管理!$G148</f>
        <v>0</v>
      </c>
      <c r="Y147" s="46">
        <f>IFERROR(IF(AND(A147="必須",K147="◎"),計算!$V$3,IF(AND(A147="必須",K147="○"),計算!$V$4,IF(AND(A147="必須",K147="△"),計算!$V$5,IF(AND(A147="必須",K147="×"),計算!$V$6,IF(AND(A147="要望",K147="◎"),計算!$W$3,IF(AND(A147="要望",K147="○"),計算!$W$4,IF(AND(A147="要望",K147="△"),計算!$W$5,IF(AND(A147="要望",K147="×"),計算!$W$6,0)))))))),"")</f>
        <v>0</v>
      </c>
      <c r="Z147" s="39">
        <f>IFERROR(IF(AND(B147="必須",L147="◎"),計算!$V$3,IF(AND(B147="必須",L147="○"),計算!$V$4,IF(AND(B147="必須",L147="△"),計算!$V$5,IF(AND(B147="必須",L147="×"),計算!$V$6,IF(AND(B147="要望",L147="◎"),計算!$W$3,IF(AND(B147="要望",L147="○"),計算!$W$4,IF(AND(B147="要望",L147="△"),計算!$W$5,IF(AND(B147="要望",L147="×"),計算!$W$6,0)))))))),"")</f>
        <v>0</v>
      </c>
      <c r="AA147" s="39">
        <f>IFERROR(IF(AND(C147="必須",M147="◎"),計算!$V$3,IF(AND(C147="必須",M147="○"),計算!$V$4,IF(AND(C147="必須",M147="△"),計算!$V$5,IF(AND(C147="必須",M147="×"),計算!$V$6,IF(AND(C147="要望",M147="◎"),計算!$W$3,IF(AND(C147="要望",M147="○"),計算!$W$4,IF(AND(C147="要望",M147="△"),計算!$W$5,IF(AND(C147="要望",M147="×"),計算!$W$6,0)))))))),"")</f>
        <v>0</v>
      </c>
      <c r="AB147" s="39">
        <f>IFERROR(IF(AND(D147="必須",N147="◎"),計算!$V$3,IF(AND(D147="必須",N147="○"),計算!$V$4,IF(AND(D147="必須",N147="△"),計算!$V$5,IF(AND(D147="必須",N147="×"),計算!$V$6,IF(AND(D147="要望",N147="◎"),計算!$W$3,IF(AND(D147="要望",N147="○"),計算!$W$4,IF(AND(D147="要望",N147="△"),計算!$W$5,IF(AND(D147="要望",N147="×"),計算!$W$6,0)))))))),"")</f>
        <v>0</v>
      </c>
      <c r="AC147" s="39">
        <f>IFERROR(IF(AND(E147="必須",O147="◎"),計算!$V$3,IF(AND(E147="必須",O147="○"),計算!$V$4,IF(AND(E147="必須",O147="△"),計算!$V$5,IF(AND(E147="必須",O147="×"),計算!$V$6,IF(AND(E147="要望",O147="◎"),計算!$W$3,IF(AND(E147="要望",O147="○"),計算!$W$4,IF(AND(E147="要望",O147="△"),計算!$W$5,IF(AND(E147="要望",O147="×"),計算!$W$6,0)))))))),"")</f>
        <v>0</v>
      </c>
      <c r="AD147" s="39">
        <f>IFERROR(IF(AND(F147="必須",P147="◎"),計算!$V$3,IF(AND(F147="必須",P147="○"),計算!$V$4,IF(AND(F147="必須",P147="△"),計算!$V$5,IF(AND(F147="必須",P147="×"),計算!$V$6,IF(AND(F147="要望",P147="◎"),計算!$W$3,IF(AND(F147="要望",P147="○"),計算!$W$4,IF(AND(F147="要望",P147="△"),計算!$W$5,IF(AND(F147="要望",P147="×"),計算!$W$6,0)))))))),"")</f>
        <v>0</v>
      </c>
      <c r="AE147" s="39">
        <f>IFERROR(IF(AND(G147="必須",Q147="◎"),計算!$V$3,IF(AND(G147="必須",Q147="○"),計算!$V$4,IF(AND(G147="必須",Q147="△"),計算!$V$5,IF(AND(G147="必須",Q147="×"),計算!$V$6,IF(AND(G147="要望",Q147="◎"),計算!$W$3,IF(AND(G147="要望",Q147="○"),計算!$W$4,IF(AND(G147="要望",Q147="△"),計算!$W$5,IF(AND(G147="要望",Q147="×"),計算!$W$6,0)))))))),"")</f>
        <v>0</v>
      </c>
      <c r="AF147" s="39">
        <f>IFERROR(IF(AND(H147="必須",R147="◎"),計算!$V$3,IF(AND(H147="必須",R147="○"),計算!$V$4,IF(AND(H147="必須",R147="△"),計算!$V$5,IF(AND(H147="必須",R147="×"),計算!$V$6,IF(AND(H147="要望",R147="◎"),計算!$W$3,IF(AND(H147="要望",R147="○"),計算!$W$4,IF(AND(H147="要望",R147="△"),計算!$W$5,IF(AND(H147="要望",R147="×"),計算!$W$6,0)))))))),"")</f>
        <v>0</v>
      </c>
      <c r="AG147" s="47">
        <f>IFERROR(IF(AND(I147="必須",S147="◎"),計算!$V$3,IF(AND(I147="必須",S147="○"),計算!$V$4,IF(AND(I147="必須",S147="△"),計算!$V$5,IF(AND(I147="必須",S147="×"),計算!$V$6,IF(AND(I147="要望",S147="◎"),計算!$W$3,IF(AND(I147="要望",S147="○"),計算!$W$4,IF(AND(I147="要望",S147="△"),計算!$W$5,IF(AND(I147="要望",S147="×"),計算!$W$6,0)))))))),"")</f>
        <v>0</v>
      </c>
      <c r="AI147" s="38"/>
      <c r="AJ147" s="38"/>
      <c r="AK147" s="38"/>
    </row>
    <row r="148" spans="1:37" x14ac:dyDescent="0.15">
      <c r="A148" s="46">
        <f>共通項目!$F149</f>
        <v>0</v>
      </c>
      <c r="B148" s="39">
        <f>予算編成!$F149</f>
        <v>0</v>
      </c>
      <c r="C148" s="39">
        <f>執行管理!$F149</f>
        <v>0</v>
      </c>
      <c r="D148" s="39">
        <f>決算統計!$F149</f>
        <v>0</v>
      </c>
      <c r="E148" s="39">
        <f>起債管理!$F149</f>
        <v>0</v>
      </c>
      <c r="F148" s="39">
        <f>備品管理!$F149</f>
        <v>0</v>
      </c>
      <c r="G148" s="39">
        <f>業者管理!$F149</f>
        <v>0</v>
      </c>
      <c r="H148" s="39">
        <f>契約管理!$F149</f>
        <v>0</v>
      </c>
      <c r="I148" s="47">
        <f>債務負担管理!$F149</f>
        <v>0</v>
      </c>
      <c r="K148" s="46">
        <f>共通項目!$G149</f>
        <v>0</v>
      </c>
      <c r="L148" s="39">
        <f>予算編成!$G149</f>
        <v>0</v>
      </c>
      <c r="M148" s="39">
        <f>執行管理!$G149</f>
        <v>0</v>
      </c>
      <c r="N148" s="39">
        <f>決算統計!$G149</f>
        <v>0</v>
      </c>
      <c r="O148" s="39">
        <f>起債管理!$G149</f>
        <v>0</v>
      </c>
      <c r="P148" s="39">
        <f>備品管理!$G149</f>
        <v>0</v>
      </c>
      <c r="Q148" s="39">
        <f>業者管理!$G149</f>
        <v>0</v>
      </c>
      <c r="R148" s="39">
        <f>契約管理!$G149</f>
        <v>0</v>
      </c>
      <c r="S148" s="47">
        <f>債務負担管理!$G149</f>
        <v>0</v>
      </c>
      <c r="Y148" s="46">
        <f>IFERROR(IF(AND(A148="必須",K148="◎"),計算!$V$3,IF(AND(A148="必須",K148="○"),計算!$V$4,IF(AND(A148="必須",K148="△"),計算!$V$5,IF(AND(A148="必須",K148="×"),計算!$V$6,IF(AND(A148="要望",K148="◎"),計算!$W$3,IF(AND(A148="要望",K148="○"),計算!$W$4,IF(AND(A148="要望",K148="△"),計算!$W$5,IF(AND(A148="要望",K148="×"),計算!$W$6,0)))))))),"")</f>
        <v>0</v>
      </c>
      <c r="Z148" s="39">
        <f>IFERROR(IF(AND(B148="必須",L148="◎"),計算!$V$3,IF(AND(B148="必須",L148="○"),計算!$V$4,IF(AND(B148="必須",L148="△"),計算!$V$5,IF(AND(B148="必須",L148="×"),計算!$V$6,IF(AND(B148="要望",L148="◎"),計算!$W$3,IF(AND(B148="要望",L148="○"),計算!$W$4,IF(AND(B148="要望",L148="△"),計算!$W$5,IF(AND(B148="要望",L148="×"),計算!$W$6,0)))))))),"")</f>
        <v>0</v>
      </c>
      <c r="AA148" s="39">
        <f>IFERROR(IF(AND(C148="必須",M148="◎"),計算!$V$3,IF(AND(C148="必須",M148="○"),計算!$V$4,IF(AND(C148="必須",M148="△"),計算!$V$5,IF(AND(C148="必須",M148="×"),計算!$V$6,IF(AND(C148="要望",M148="◎"),計算!$W$3,IF(AND(C148="要望",M148="○"),計算!$W$4,IF(AND(C148="要望",M148="△"),計算!$W$5,IF(AND(C148="要望",M148="×"),計算!$W$6,0)))))))),"")</f>
        <v>0</v>
      </c>
      <c r="AB148" s="39">
        <f>IFERROR(IF(AND(D148="必須",N148="◎"),計算!$V$3,IF(AND(D148="必須",N148="○"),計算!$V$4,IF(AND(D148="必須",N148="△"),計算!$V$5,IF(AND(D148="必須",N148="×"),計算!$V$6,IF(AND(D148="要望",N148="◎"),計算!$W$3,IF(AND(D148="要望",N148="○"),計算!$W$4,IF(AND(D148="要望",N148="△"),計算!$W$5,IF(AND(D148="要望",N148="×"),計算!$W$6,0)))))))),"")</f>
        <v>0</v>
      </c>
      <c r="AC148" s="39">
        <f>IFERROR(IF(AND(E148="必須",O148="◎"),計算!$V$3,IF(AND(E148="必須",O148="○"),計算!$V$4,IF(AND(E148="必須",O148="△"),計算!$V$5,IF(AND(E148="必須",O148="×"),計算!$V$6,IF(AND(E148="要望",O148="◎"),計算!$W$3,IF(AND(E148="要望",O148="○"),計算!$W$4,IF(AND(E148="要望",O148="△"),計算!$W$5,IF(AND(E148="要望",O148="×"),計算!$W$6,0)))))))),"")</f>
        <v>0</v>
      </c>
      <c r="AD148" s="39">
        <f>IFERROR(IF(AND(F148="必須",P148="◎"),計算!$V$3,IF(AND(F148="必須",P148="○"),計算!$V$4,IF(AND(F148="必須",P148="△"),計算!$V$5,IF(AND(F148="必須",P148="×"),計算!$V$6,IF(AND(F148="要望",P148="◎"),計算!$W$3,IF(AND(F148="要望",P148="○"),計算!$W$4,IF(AND(F148="要望",P148="△"),計算!$W$5,IF(AND(F148="要望",P148="×"),計算!$W$6,0)))))))),"")</f>
        <v>0</v>
      </c>
      <c r="AE148" s="39">
        <f>IFERROR(IF(AND(G148="必須",Q148="◎"),計算!$V$3,IF(AND(G148="必須",Q148="○"),計算!$V$4,IF(AND(G148="必須",Q148="△"),計算!$V$5,IF(AND(G148="必須",Q148="×"),計算!$V$6,IF(AND(G148="要望",Q148="◎"),計算!$W$3,IF(AND(G148="要望",Q148="○"),計算!$W$4,IF(AND(G148="要望",Q148="△"),計算!$W$5,IF(AND(G148="要望",Q148="×"),計算!$W$6,0)))))))),"")</f>
        <v>0</v>
      </c>
      <c r="AF148" s="39">
        <f>IFERROR(IF(AND(H148="必須",R148="◎"),計算!$V$3,IF(AND(H148="必須",R148="○"),計算!$V$4,IF(AND(H148="必須",R148="△"),計算!$V$5,IF(AND(H148="必須",R148="×"),計算!$V$6,IF(AND(H148="要望",R148="◎"),計算!$W$3,IF(AND(H148="要望",R148="○"),計算!$W$4,IF(AND(H148="要望",R148="△"),計算!$W$5,IF(AND(H148="要望",R148="×"),計算!$W$6,0)))))))),"")</f>
        <v>0</v>
      </c>
      <c r="AG148" s="47">
        <f>IFERROR(IF(AND(I148="必須",S148="◎"),計算!$V$3,IF(AND(I148="必須",S148="○"),計算!$V$4,IF(AND(I148="必須",S148="△"),計算!$V$5,IF(AND(I148="必須",S148="×"),計算!$V$6,IF(AND(I148="要望",S148="◎"),計算!$W$3,IF(AND(I148="要望",S148="○"),計算!$W$4,IF(AND(I148="要望",S148="△"),計算!$W$5,IF(AND(I148="要望",S148="×"),計算!$W$6,0)))))))),"")</f>
        <v>0</v>
      </c>
      <c r="AI148" s="38"/>
      <c r="AJ148" s="38"/>
      <c r="AK148" s="38"/>
    </row>
    <row r="149" spans="1:37" x14ac:dyDescent="0.15">
      <c r="A149" s="46">
        <f>共通項目!$F150</f>
        <v>0</v>
      </c>
      <c r="B149" s="39">
        <f>予算編成!$F150</f>
        <v>0</v>
      </c>
      <c r="C149" s="39">
        <f>執行管理!$F150</f>
        <v>0</v>
      </c>
      <c r="D149" s="39">
        <f>決算統計!$F150</f>
        <v>0</v>
      </c>
      <c r="E149" s="39">
        <f>起債管理!$F150</f>
        <v>0</v>
      </c>
      <c r="F149" s="39">
        <f>備品管理!$F150</f>
        <v>0</v>
      </c>
      <c r="G149" s="39">
        <f>業者管理!$F150</f>
        <v>0</v>
      </c>
      <c r="H149" s="39">
        <f>契約管理!$F150</f>
        <v>0</v>
      </c>
      <c r="I149" s="47">
        <f>債務負担管理!$F150</f>
        <v>0</v>
      </c>
      <c r="K149" s="46">
        <f>共通項目!$G150</f>
        <v>0</v>
      </c>
      <c r="L149" s="39">
        <f>予算編成!$G150</f>
        <v>0</v>
      </c>
      <c r="M149" s="39">
        <f>執行管理!$G150</f>
        <v>0</v>
      </c>
      <c r="N149" s="39">
        <f>決算統計!$G150</f>
        <v>0</v>
      </c>
      <c r="O149" s="39">
        <f>起債管理!$G150</f>
        <v>0</v>
      </c>
      <c r="P149" s="39">
        <f>備品管理!$G150</f>
        <v>0</v>
      </c>
      <c r="Q149" s="39">
        <f>業者管理!$G150</f>
        <v>0</v>
      </c>
      <c r="R149" s="39">
        <f>契約管理!$G150</f>
        <v>0</v>
      </c>
      <c r="S149" s="47">
        <f>債務負担管理!$G150</f>
        <v>0</v>
      </c>
      <c r="Y149" s="46">
        <f>IFERROR(IF(AND(A149="必須",K149="◎"),計算!$V$3,IF(AND(A149="必須",K149="○"),計算!$V$4,IF(AND(A149="必須",K149="△"),計算!$V$5,IF(AND(A149="必須",K149="×"),計算!$V$6,IF(AND(A149="要望",K149="◎"),計算!$W$3,IF(AND(A149="要望",K149="○"),計算!$W$4,IF(AND(A149="要望",K149="△"),計算!$W$5,IF(AND(A149="要望",K149="×"),計算!$W$6,0)))))))),"")</f>
        <v>0</v>
      </c>
      <c r="Z149" s="39">
        <f>IFERROR(IF(AND(B149="必須",L149="◎"),計算!$V$3,IF(AND(B149="必須",L149="○"),計算!$V$4,IF(AND(B149="必須",L149="△"),計算!$V$5,IF(AND(B149="必須",L149="×"),計算!$V$6,IF(AND(B149="要望",L149="◎"),計算!$W$3,IF(AND(B149="要望",L149="○"),計算!$W$4,IF(AND(B149="要望",L149="△"),計算!$W$5,IF(AND(B149="要望",L149="×"),計算!$W$6,0)))))))),"")</f>
        <v>0</v>
      </c>
      <c r="AA149" s="39">
        <f>IFERROR(IF(AND(C149="必須",M149="◎"),計算!$V$3,IF(AND(C149="必須",M149="○"),計算!$V$4,IF(AND(C149="必須",M149="△"),計算!$V$5,IF(AND(C149="必須",M149="×"),計算!$V$6,IF(AND(C149="要望",M149="◎"),計算!$W$3,IF(AND(C149="要望",M149="○"),計算!$W$4,IF(AND(C149="要望",M149="△"),計算!$W$5,IF(AND(C149="要望",M149="×"),計算!$W$6,0)))))))),"")</f>
        <v>0</v>
      </c>
      <c r="AB149" s="39">
        <f>IFERROR(IF(AND(D149="必須",N149="◎"),計算!$V$3,IF(AND(D149="必須",N149="○"),計算!$V$4,IF(AND(D149="必須",N149="△"),計算!$V$5,IF(AND(D149="必須",N149="×"),計算!$V$6,IF(AND(D149="要望",N149="◎"),計算!$W$3,IF(AND(D149="要望",N149="○"),計算!$W$4,IF(AND(D149="要望",N149="△"),計算!$W$5,IF(AND(D149="要望",N149="×"),計算!$W$6,0)))))))),"")</f>
        <v>0</v>
      </c>
      <c r="AC149" s="39">
        <f>IFERROR(IF(AND(E149="必須",O149="◎"),計算!$V$3,IF(AND(E149="必須",O149="○"),計算!$V$4,IF(AND(E149="必須",O149="△"),計算!$V$5,IF(AND(E149="必須",O149="×"),計算!$V$6,IF(AND(E149="要望",O149="◎"),計算!$W$3,IF(AND(E149="要望",O149="○"),計算!$W$4,IF(AND(E149="要望",O149="△"),計算!$W$5,IF(AND(E149="要望",O149="×"),計算!$W$6,0)))))))),"")</f>
        <v>0</v>
      </c>
      <c r="AD149" s="39">
        <f>IFERROR(IF(AND(F149="必須",P149="◎"),計算!$V$3,IF(AND(F149="必須",P149="○"),計算!$V$4,IF(AND(F149="必須",P149="△"),計算!$V$5,IF(AND(F149="必須",P149="×"),計算!$V$6,IF(AND(F149="要望",P149="◎"),計算!$W$3,IF(AND(F149="要望",P149="○"),計算!$W$4,IF(AND(F149="要望",P149="△"),計算!$W$5,IF(AND(F149="要望",P149="×"),計算!$W$6,0)))))))),"")</f>
        <v>0</v>
      </c>
      <c r="AE149" s="39">
        <f>IFERROR(IF(AND(G149="必須",Q149="◎"),計算!$V$3,IF(AND(G149="必須",Q149="○"),計算!$V$4,IF(AND(G149="必須",Q149="△"),計算!$V$5,IF(AND(G149="必須",Q149="×"),計算!$V$6,IF(AND(G149="要望",Q149="◎"),計算!$W$3,IF(AND(G149="要望",Q149="○"),計算!$W$4,IF(AND(G149="要望",Q149="△"),計算!$W$5,IF(AND(G149="要望",Q149="×"),計算!$W$6,0)))))))),"")</f>
        <v>0</v>
      </c>
      <c r="AF149" s="39">
        <f>IFERROR(IF(AND(H149="必須",R149="◎"),計算!$V$3,IF(AND(H149="必須",R149="○"),計算!$V$4,IF(AND(H149="必須",R149="△"),計算!$V$5,IF(AND(H149="必須",R149="×"),計算!$V$6,IF(AND(H149="要望",R149="◎"),計算!$W$3,IF(AND(H149="要望",R149="○"),計算!$W$4,IF(AND(H149="要望",R149="△"),計算!$W$5,IF(AND(H149="要望",R149="×"),計算!$W$6,0)))))))),"")</f>
        <v>0</v>
      </c>
      <c r="AG149" s="47">
        <f>IFERROR(IF(AND(I149="必須",S149="◎"),計算!$V$3,IF(AND(I149="必須",S149="○"),計算!$V$4,IF(AND(I149="必須",S149="△"),計算!$V$5,IF(AND(I149="必須",S149="×"),計算!$V$6,IF(AND(I149="要望",S149="◎"),計算!$W$3,IF(AND(I149="要望",S149="○"),計算!$W$4,IF(AND(I149="要望",S149="△"),計算!$W$5,IF(AND(I149="要望",S149="×"),計算!$W$6,0)))))))),"")</f>
        <v>0</v>
      </c>
      <c r="AI149" s="38"/>
      <c r="AJ149" s="38"/>
      <c r="AK149" s="38"/>
    </row>
    <row r="150" spans="1:37" x14ac:dyDescent="0.15">
      <c r="A150" s="46">
        <f>共通項目!$F151</f>
        <v>0</v>
      </c>
      <c r="B150" s="39">
        <f>予算編成!$F151</f>
        <v>0</v>
      </c>
      <c r="C150" s="39">
        <f>執行管理!$F151</f>
        <v>0</v>
      </c>
      <c r="D150" s="39">
        <f>決算統計!$F151</f>
        <v>0</v>
      </c>
      <c r="E150" s="39">
        <f>起債管理!$F151</f>
        <v>0</v>
      </c>
      <c r="F150" s="39">
        <f>備品管理!$F151</f>
        <v>0</v>
      </c>
      <c r="G150" s="39">
        <f>業者管理!$F151</f>
        <v>0</v>
      </c>
      <c r="H150" s="39">
        <f>契約管理!$F151</f>
        <v>0</v>
      </c>
      <c r="I150" s="47">
        <f>債務負担管理!$F151</f>
        <v>0</v>
      </c>
      <c r="K150" s="46">
        <f>共通項目!$G151</f>
        <v>0</v>
      </c>
      <c r="L150" s="39">
        <f>予算編成!$G151</f>
        <v>0</v>
      </c>
      <c r="M150" s="39">
        <f>執行管理!$G151</f>
        <v>0</v>
      </c>
      <c r="N150" s="39">
        <f>決算統計!$G151</f>
        <v>0</v>
      </c>
      <c r="O150" s="39">
        <f>起債管理!$G151</f>
        <v>0</v>
      </c>
      <c r="P150" s="39">
        <f>備品管理!$G151</f>
        <v>0</v>
      </c>
      <c r="Q150" s="39">
        <f>業者管理!$G151</f>
        <v>0</v>
      </c>
      <c r="R150" s="39">
        <f>契約管理!$G151</f>
        <v>0</v>
      </c>
      <c r="S150" s="47">
        <f>債務負担管理!$G151</f>
        <v>0</v>
      </c>
      <c r="Y150" s="46">
        <f>IFERROR(IF(AND(A150="必須",K150="◎"),計算!$V$3,IF(AND(A150="必須",K150="○"),計算!$V$4,IF(AND(A150="必須",K150="△"),計算!$V$5,IF(AND(A150="必須",K150="×"),計算!$V$6,IF(AND(A150="要望",K150="◎"),計算!$W$3,IF(AND(A150="要望",K150="○"),計算!$W$4,IF(AND(A150="要望",K150="△"),計算!$W$5,IF(AND(A150="要望",K150="×"),計算!$W$6,0)))))))),"")</f>
        <v>0</v>
      </c>
      <c r="Z150" s="39">
        <f>IFERROR(IF(AND(B150="必須",L150="◎"),計算!$V$3,IF(AND(B150="必須",L150="○"),計算!$V$4,IF(AND(B150="必須",L150="△"),計算!$V$5,IF(AND(B150="必須",L150="×"),計算!$V$6,IF(AND(B150="要望",L150="◎"),計算!$W$3,IF(AND(B150="要望",L150="○"),計算!$W$4,IF(AND(B150="要望",L150="△"),計算!$W$5,IF(AND(B150="要望",L150="×"),計算!$W$6,0)))))))),"")</f>
        <v>0</v>
      </c>
      <c r="AA150" s="39">
        <f>IFERROR(IF(AND(C150="必須",M150="◎"),計算!$V$3,IF(AND(C150="必須",M150="○"),計算!$V$4,IF(AND(C150="必須",M150="△"),計算!$V$5,IF(AND(C150="必須",M150="×"),計算!$V$6,IF(AND(C150="要望",M150="◎"),計算!$W$3,IF(AND(C150="要望",M150="○"),計算!$W$4,IF(AND(C150="要望",M150="△"),計算!$W$5,IF(AND(C150="要望",M150="×"),計算!$W$6,0)))))))),"")</f>
        <v>0</v>
      </c>
      <c r="AB150" s="39">
        <f>IFERROR(IF(AND(D150="必須",N150="◎"),計算!$V$3,IF(AND(D150="必須",N150="○"),計算!$V$4,IF(AND(D150="必須",N150="△"),計算!$V$5,IF(AND(D150="必須",N150="×"),計算!$V$6,IF(AND(D150="要望",N150="◎"),計算!$W$3,IF(AND(D150="要望",N150="○"),計算!$W$4,IF(AND(D150="要望",N150="△"),計算!$W$5,IF(AND(D150="要望",N150="×"),計算!$W$6,0)))))))),"")</f>
        <v>0</v>
      </c>
      <c r="AC150" s="39">
        <f>IFERROR(IF(AND(E150="必須",O150="◎"),計算!$V$3,IF(AND(E150="必須",O150="○"),計算!$V$4,IF(AND(E150="必須",O150="△"),計算!$V$5,IF(AND(E150="必須",O150="×"),計算!$V$6,IF(AND(E150="要望",O150="◎"),計算!$W$3,IF(AND(E150="要望",O150="○"),計算!$W$4,IF(AND(E150="要望",O150="△"),計算!$W$5,IF(AND(E150="要望",O150="×"),計算!$W$6,0)))))))),"")</f>
        <v>0</v>
      </c>
      <c r="AD150" s="39">
        <f>IFERROR(IF(AND(F150="必須",P150="◎"),計算!$V$3,IF(AND(F150="必須",P150="○"),計算!$V$4,IF(AND(F150="必須",P150="△"),計算!$V$5,IF(AND(F150="必須",P150="×"),計算!$V$6,IF(AND(F150="要望",P150="◎"),計算!$W$3,IF(AND(F150="要望",P150="○"),計算!$W$4,IF(AND(F150="要望",P150="△"),計算!$W$5,IF(AND(F150="要望",P150="×"),計算!$W$6,0)))))))),"")</f>
        <v>0</v>
      </c>
      <c r="AE150" s="39">
        <f>IFERROR(IF(AND(G150="必須",Q150="◎"),計算!$V$3,IF(AND(G150="必須",Q150="○"),計算!$V$4,IF(AND(G150="必須",Q150="△"),計算!$V$5,IF(AND(G150="必須",Q150="×"),計算!$V$6,IF(AND(G150="要望",Q150="◎"),計算!$W$3,IF(AND(G150="要望",Q150="○"),計算!$W$4,IF(AND(G150="要望",Q150="△"),計算!$W$5,IF(AND(G150="要望",Q150="×"),計算!$W$6,0)))))))),"")</f>
        <v>0</v>
      </c>
      <c r="AF150" s="39">
        <f>IFERROR(IF(AND(H150="必須",R150="◎"),計算!$V$3,IF(AND(H150="必須",R150="○"),計算!$V$4,IF(AND(H150="必須",R150="△"),計算!$V$5,IF(AND(H150="必須",R150="×"),計算!$V$6,IF(AND(H150="要望",R150="◎"),計算!$W$3,IF(AND(H150="要望",R150="○"),計算!$W$4,IF(AND(H150="要望",R150="△"),計算!$W$5,IF(AND(H150="要望",R150="×"),計算!$W$6,0)))))))),"")</f>
        <v>0</v>
      </c>
      <c r="AG150" s="47">
        <f>IFERROR(IF(AND(I150="必須",S150="◎"),計算!$V$3,IF(AND(I150="必須",S150="○"),計算!$V$4,IF(AND(I150="必須",S150="△"),計算!$V$5,IF(AND(I150="必須",S150="×"),計算!$V$6,IF(AND(I150="要望",S150="◎"),計算!$W$3,IF(AND(I150="要望",S150="○"),計算!$W$4,IF(AND(I150="要望",S150="△"),計算!$W$5,IF(AND(I150="要望",S150="×"),計算!$W$6,0)))))))),"")</f>
        <v>0</v>
      </c>
      <c r="AI150" s="38"/>
      <c r="AJ150" s="38"/>
      <c r="AK150" s="38"/>
    </row>
    <row r="151" spans="1:37" x14ac:dyDescent="0.15">
      <c r="A151" s="46">
        <f>共通項目!$F152</f>
        <v>0</v>
      </c>
      <c r="B151" s="39">
        <f>予算編成!$F152</f>
        <v>0</v>
      </c>
      <c r="C151" s="39">
        <f>執行管理!$F152</f>
        <v>0</v>
      </c>
      <c r="D151" s="39">
        <f>決算統計!$F152</f>
        <v>0</v>
      </c>
      <c r="E151" s="39">
        <f>起債管理!$F152</f>
        <v>0</v>
      </c>
      <c r="F151" s="39">
        <f>備品管理!$F152</f>
        <v>0</v>
      </c>
      <c r="G151" s="39">
        <f>業者管理!$F152</f>
        <v>0</v>
      </c>
      <c r="H151" s="39">
        <f>契約管理!$F152</f>
        <v>0</v>
      </c>
      <c r="I151" s="47">
        <f>債務負担管理!$F152</f>
        <v>0</v>
      </c>
      <c r="K151" s="46">
        <f>共通項目!$G152</f>
        <v>0</v>
      </c>
      <c r="L151" s="39">
        <f>予算編成!$G152</f>
        <v>0</v>
      </c>
      <c r="M151" s="39">
        <f>執行管理!$G152</f>
        <v>0</v>
      </c>
      <c r="N151" s="39">
        <f>決算統計!$G152</f>
        <v>0</v>
      </c>
      <c r="O151" s="39">
        <f>起債管理!$G152</f>
        <v>0</v>
      </c>
      <c r="P151" s="39">
        <f>備品管理!$G152</f>
        <v>0</v>
      </c>
      <c r="Q151" s="39">
        <f>業者管理!$G152</f>
        <v>0</v>
      </c>
      <c r="R151" s="39">
        <f>契約管理!$G152</f>
        <v>0</v>
      </c>
      <c r="S151" s="47">
        <f>債務負担管理!$G152</f>
        <v>0</v>
      </c>
      <c r="Y151" s="46">
        <f>IFERROR(IF(AND(A151="必須",K151="◎"),計算!$V$3,IF(AND(A151="必須",K151="○"),計算!$V$4,IF(AND(A151="必須",K151="△"),計算!$V$5,IF(AND(A151="必須",K151="×"),計算!$V$6,IF(AND(A151="要望",K151="◎"),計算!$W$3,IF(AND(A151="要望",K151="○"),計算!$W$4,IF(AND(A151="要望",K151="△"),計算!$W$5,IF(AND(A151="要望",K151="×"),計算!$W$6,0)))))))),"")</f>
        <v>0</v>
      </c>
      <c r="Z151" s="39">
        <f>IFERROR(IF(AND(B151="必須",L151="◎"),計算!$V$3,IF(AND(B151="必須",L151="○"),計算!$V$4,IF(AND(B151="必須",L151="△"),計算!$V$5,IF(AND(B151="必須",L151="×"),計算!$V$6,IF(AND(B151="要望",L151="◎"),計算!$W$3,IF(AND(B151="要望",L151="○"),計算!$W$4,IF(AND(B151="要望",L151="△"),計算!$W$5,IF(AND(B151="要望",L151="×"),計算!$W$6,0)))))))),"")</f>
        <v>0</v>
      </c>
      <c r="AA151" s="39">
        <f>IFERROR(IF(AND(C151="必須",M151="◎"),計算!$V$3,IF(AND(C151="必須",M151="○"),計算!$V$4,IF(AND(C151="必須",M151="△"),計算!$V$5,IF(AND(C151="必須",M151="×"),計算!$V$6,IF(AND(C151="要望",M151="◎"),計算!$W$3,IF(AND(C151="要望",M151="○"),計算!$W$4,IF(AND(C151="要望",M151="△"),計算!$W$5,IF(AND(C151="要望",M151="×"),計算!$W$6,0)))))))),"")</f>
        <v>0</v>
      </c>
      <c r="AB151" s="39">
        <f>IFERROR(IF(AND(D151="必須",N151="◎"),計算!$V$3,IF(AND(D151="必須",N151="○"),計算!$V$4,IF(AND(D151="必須",N151="△"),計算!$V$5,IF(AND(D151="必須",N151="×"),計算!$V$6,IF(AND(D151="要望",N151="◎"),計算!$W$3,IF(AND(D151="要望",N151="○"),計算!$W$4,IF(AND(D151="要望",N151="△"),計算!$W$5,IF(AND(D151="要望",N151="×"),計算!$W$6,0)))))))),"")</f>
        <v>0</v>
      </c>
      <c r="AC151" s="39">
        <f>IFERROR(IF(AND(E151="必須",O151="◎"),計算!$V$3,IF(AND(E151="必須",O151="○"),計算!$V$4,IF(AND(E151="必須",O151="△"),計算!$V$5,IF(AND(E151="必須",O151="×"),計算!$V$6,IF(AND(E151="要望",O151="◎"),計算!$W$3,IF(AND(E151="要望",O151="○"),計算!$W$4,IF(AND(E151="要望",O151="△"),計算!$W$5,IF(AND(E151="要望",O151="×"),計算!$W$6,0)))))))),"")</f>
        <v>0</v>
      </c>
      <c r="AD151" s="39">
        <f>IFERROR(IF(AND(F151="必須",P151="◎"),計算!$V$3,IF(AND(F151="必須",P151="○"),計算!$V$4,IF(AND(F151="必須",P151="△"),計算!$V$5,IF(AND(F151="必須",P151="×"),計算!$V$6,IF(AND(F151="要望",P151="◎"),計算!$W$3,IF(AND(F151="要望",P151="○"),計算!$W$4,IF(AND(F151="要望",P151="△"),計算!$W$5,IF(AND(F151="要望",P151="×"),計算!$W$6,0)))))))),"")</f>
        <v>0</v>
      </c>
      <c r="AE151" s="39">
        <f>IFERROR(IF(AND(G151="必須",Q151="◎"),計算!$V$3,IF(AND(G151="必須",Q151="○"),計算!$V$4,IF(AND(G151="必須",Q151="△"),計算!$V$5,IF(AND(G151="必須",Q151="×"),計算!$V$6,IF(AND(G151="要望",Q151="◎"),計算!$W$3,IF(AND(G151="要望",Q151="○"),計算!$W$4,IF(AND(G151="要望",Q151="△"),計算!$W$5,IF(AND(G151="要望",Q151="×"),計算!$W$6,0)))))))),"")</f>
        <v>0</v>
      </c>
      <c r="AF151" s="39">
        <f>IFERROR(IF(AND(H151="必須",R151="◎"),計算!$V$3,IF(AND(H151="必須",R151="○"),計算!$V$4,IF(AND(H151="必須",R151="△"),計算!$V$5,IF(AND(H151="必須",R151="×"),計算!$V$6,IF(AND(H151="要望",R151="◎"),計算!$W$3,IF(AND(H151="要望",R151="○"),計算!$W$4,IF(AND(H151="要望",R151="△"),計算!$W$5,IF(AND(H151="要望",R151="×"),計算!$W$6,0)))))))),"")</f>
        <v>0</v>
      </c>
      <c r="AG151" s="47">
        <f>IFERROR(IF(AND(I151="必須",S151="◎"),計算!$V$3,IF(AND(I151="必須",S151="○"),計算!$V$4,IF(AND(I151="必須",S151="△"),計算!$V$5,IF(AND(I151="必須",S151="×"),計算!$V$6,IF(AND(I151="要望",S151="◎"),計算!$W$3,IF(AND(I151="要望",S151="○"),計算!$W$4,IF(AND(I151="要望",S151="△"),計算!$W$5,IF(AND(I151="要望",S151="×"),計算!$W$6,0)))))))),"")</f>
        <v>0</v>
      </c>
      <c r="AI151" s="38"/>
      <c r="AJ151" s="38"/>
      <c r="AK151" s="38"/>
    </row>
    <row r="152" spans="1:37" x14ac:dyDescent="0.15">
      <c r="A152" s="46">
        <f>共通項目!$F153</f>
        <v>0</v>
      </c>
      <c r="B152" s="39">
        <f>予算編成!$F153</f>
        <v>0</v>
      </c>
      <c r="C152" s="39">
        <f>執行管理!$F153</f>
        <v>0</v>
      </c>
      <c r="D152" s="39">
        <f>決算統計!$F153</f>
        <v>0</v>
      </c>
      <c r="E152" s="39">
        <f>起債管理!$F153</f>
        <v>0</v>
      </c>
      <c r="F152" s="39">
        <f>備品管理!$F153</f>
        <v>0</v>
      </c>
      <c r="G152" s="39">
        <f>業者管理!$F153</f>
        <v>0</v>
      </c>
      <c r="H152" s="39">
        <f>契約管理!$F153</f>
        <v>0</v>
      </c>
      <c r="I152" s="47">
        <f>債務負担管理!$F153</f>
        <v>0</v>
      </c>
      <c r="K152" s="46">
        <f>共通項目!$G153</f>
        <v>0</v>
      </c>
      <c r="L152" s="39">
        <f>予算編成!$G153</f>
        <v>0</v>
      </c>
      <c r="M152" s="39">
        <f>執行管理!$G153</f>
        <v>0</v>
      </c>
      <c r="N152" s="39">
        <f>決算統計!$G153</f>
        <v>0</v>
      </c>
      <c r="O152" s="39">
        <f>起債管理!$G153</f>
        <v>0</v>
      </c>
      <c r="P152" s="39">
        <f>備品管理!$G153</f>
        <v>0</v>
      </c>
      <c r="Q152" s="39">
        <f>業者管理!$G153</f>
        <v>0</v>
      </c>
      <c r="R152" s="39">
        <f>契約管理!$G153</f>
        <v>0</v>
      </c>
      <c r="S152" s="47">
        <f>債務負担管理!$G153</f>
        <v>0</v>
      </c>
      <c r="Y152" s="46">
        <f>IFERROR(IF(AND(A152="必須",K152="◎"),計算!$V$3,IF(AND(A152="必須",K152="○"),計算!$V$4,IF(AND(A152="必須",K152="△"),計算!$V$5,IF(AND(A152="必須",K152="×"),計算!$V$6,IF(AND(A152="要望",K152="◎"),計算!$W$3,IF(AND(A152="要望",K152="○"),計算!$W$4,IF(AND(A152="要望",K152="△"),計算!$W$5,IF(AND(A152="要望",K152="×"),計算!$W$6,0)))))))),"")</f>
        <v>0</v>
      </c>
      <c r="Z152" s="39">
        <f>IFERROR(IF(AND(B152="必須",L152="◎"),計算!$V$3,IF(AND(B152="必須",L152="○"),計算!$V$4,IF(AND(B152="必須",L152="△"),計算!$V$5,IF(AND(B152="必須",L152="×"),計算!$V$6,IF(AND(B152="要望",L152="◎"),計算!$W$3,IF(AND(B152="要望",L152="○"),計算!$W$4,IF(AND(B152="要望",L152="△"),計算!$W$5,IF(AND(B152="要望",L152="×"),計算!$W$6,0)))))))),"")</f>
        <v>0</v>
      </c>
      <c r="AA152" s="39">
        <f>IFERROR(IF(AND(C152="必須",M152="◎"),計算!$V$3,IF(AND(C152="必須",M152="○"),計算!$V$4,IF(AND(C152="必須",M152="△"),計算!$V$5,IF(AND(C152="必須",M152="×"),計算!$V$6,IF(AND(C152="要望",M152="◎"),計算!$W$3,IF(AND(C152="要望",M152="○"),計算!$W$4,IF(AND(C152="要望",M152="△"),計算!$W$5,IF(AND(C152="要望",M152="×"),計算!$W$6,0)))))))),"")</f>
        <v>0</v>
      </c>
      <c r="AB152" s="39">
        <f>IFERROR(IF(AND(D152="必須",N152="◎"),計算!$V$3,IF(AND(D152="必須",N152="○"),計算!$V$4,IF(AND(D152="必須",N152="△"),計算!$V$5,IF(AND(D152="必須",N152="×"),計算!$V$6,IF(AND(D152="要望",N152="◎"),計算!$W$3,IF(AND(D152="要望",N152="○"),計算!$W$4,IF(AND(D152="要望",N152="△"),計算!$W$5,IF(AND(D152="要望",N152="×"),計算!$W$6,0)))))))),"")</f>
        <v>0</v>
      </c>
      <c r="AC152" s="39">
        <f>IFERROR(IF(AND(E152="必須",O152="◎"),計算!$V$3,IF(AND(E152="必須",O152="○"),計算!$V$4,IF(AND(E152="必須",O152="△"),計算!$V$5,IF(AND(E152="必須",O152="×"),計算!$V$6,IF(AND(E152="要望",O152="◎"),計算!$W$3,IF(AND(E152="要望",O152="○"),計算!$W$4,IF(AND(E152="要望",O152="△"),計算!$W$5,IF(AND(E152="要望",O152="×"),計算!$W$6,0)))))))),"")</f>
        <v>0</v>
      </c>
      <c r="AD152" s="39">
        <f>IFERROR(IF(AND(F152="必須",P152="◎"),計算!$V$3,IF(AND(F152="必須",P152="○"),計算!$V$4,IF(AND(F152="必須",P152="△"),計算!$V$5,IF(AND(F152="必須",P152="×"),計算!$V$6,IF(AND(F152="要望",P152="◎"),計算!$W$3,IF(AND(F152="要望",P152="○"),計算!$W$4,IF(AND(F152="要望",P152="△"),計算!$W$5,IF(AND(F152="要望",P152="×"),計算!$W$6,0)))))))),"")</f>
        <v>0</v>
      </c>
      <c r="AE152" s="39">
        <f>IFERROR(IF(AND(G152="必須",Q152="◎"),計算!$V$3,IF(AND(G152="必須",Q152="○"),計算!$V$4,IF(AND(G152="必須",Q152="△"),計算!$V$5,IF(AND(G152="必須",Q152="×"),計算!$V$6,IF(AND(G152="要望",Q152="◎"),計算!$W$3,IF(AND(G152="要望",Q152="○"),計算!$W$4,IF(AND(G152="要望",Q152="△"),計算!$W$5,IF(AND(G152="要望",Q152="×"),計算!$W$6,0)))))))),"")</f>
        <v>0</v>
      </c>
      <c r="AF152" s="39">
        <f>IFERROR(IF(AND(H152="必須",R152="◎"),計算!$V$3,IF(AND(H152="必須",R152="○"),計算!$V$4,IF(AND(H152="必須",R152="△"),計算!$V$5,IF(AND(H152="必須",R152="×"),計算!$V$6,IF(AND(H152="要望",R152="◎"),計算!$W$3,IF(AND(H152="要望",R152="○"),計算!$W$4,IF(AND(H152="要望",R152="△"),計算!$W$5,IF(AND(H152="要望",R152="×"),計算!$W$6,0)))))))),"")</f>
        <v>0</v>
      </c>
      <c r="AG152" s="47">
        <f>IFERROR(IF(AND(I152="必須",S152="◎"),計算!$V$3,IF(AND(I152="必須",S152="○"),計算!$V$4,IF(AND(I152="必須",S152="△"),計算!$V$5,IF(AND(I152="必須",S152="×"),計算!$V$6,IF(AND(I152="要望",S152="◎"),計算!$W$3,IF(AND(I152="要望",S152="○"),計算!$W$4,IF(AND(I152="要望",S152="△"),計算!$W$5,IF(AND(I152="要望",S152="×"),計算!$W$6,0)))))))),"")</f>
        <v>0</v>
      </c>
      <c r="AI152" s="38"/>
      <c r="AJ152" s="38"/>
      <c r="AK152" s="38"/>
    </row>
    <row r="153" spans="1:37" x14ac:dyDescent="0.15">
      <c r="A153" s="46">
        <f>共通項目!$F154</f>
        <v>0</v>
      </c>
      <c r="B153" s="39">
        <f>予算編成!$F154</f>
        <v>0</v>
      </c>
      <c r="C153" s="39">
        <f>執行管理!$F154</f>
        <v>0</v>
      </c>
      <c r="D153" s="39">
        <f>決算統計!$F154</f>
        <v>0</v>
      </c>
      <c r="E153" s="39">
        <f>起債管理!$F154</f>
        <v>0</v>
      </c>
      <c r="F153" s="39">
        <f>備品管理!$F154</f>
        <v>0</v>
      </c>
      <c r="G153" s="39">
        <f>業者管理!$F154</f>
        <v>0</v>
      </c>
      <c r="H153" s="39">
        <f>契約管理!$F154</f>
        <v>0</v>
      </c>
      <c r="I153" s="47">
        <f>債務負担管理!$F154</f>
        <v>0</v>
      </c>
      <c r="K153" s="46">
        <f>共通項目!$G154</f>
        <v>0</v>
      </c>
      <c r="L153" s="39">
        <f>予算編成!$G154</f>
        <v>0</v>
      </c>
      <c r="M153" s="39">
        <f>執行管理!$G154</f>
        <v>0</v>
      </c>
      <c r="N153" s="39">
        <f>決算統計!$G154</f>
        <v>0</v>
      </c>
      <c r="O153" s="39">
        <f>起債管理!$G154</f>
        <v>0</v>
      </c>
      <c r="P153" s="39">
        <f>備品管理!$G154</f>
        <v>0</v>
      </c>
      <c r="Q153" s="39">
        <f>業者管理!$G154</f>
        <v>0</v>
      </c>
      <c r="R153" s="39">
        <f>契約管理!$G154</f>
        <v>0</v>
      </c>
      <c r="S153" s="47">
        <f>債務負担管理!$G154</f>
        <v>0</v>
      </c>
      <c r="Y153" s="46">
        <f>IFERROR(IF(AND(A153="必須",K153="◎"),計算!$V$3,IF(AND(A153="必須",K153="○"),計算!$V$4,IF(AND(A153="必須",K153="△"),計算!$V$5,IF(AND(A153="必須",K153="×"),計算!$V$6,IF(AND(A153="要望",K153="◎"),計算!$W$3,IF(AND(A153="要望",K153="○"),計算!$W$4,IF(AND(A153="要望",K153="△"),計算!$W$5,IF(AND(A153="要望",K153="×"),計算!$W$6,0)))))))),"")</f>
        <v>0</v>
      </c>
      <c r="Z153" s="39">
        <f>IFERROR(IF(AND(B153="必須",L153="◎"),計算!$V$3,IF(AND(B153="必須",L153="○"),計算!$V$4,IF(AND(B153="必須",L153="△"),計算!$V$5,IF(AND(B153="必須",L153="×"),計算!$V$6,IF(AND(B153="要望",L153="◎"),計算!$W$3,IF(AND(B153="要望",L153="○"),計算!$W$4,IF(AND(B153="要望",L153="△"),計算!$W$5,IF(AND(B153="要望",L153="×"),計算!$W$6,0)))))))),"")</f>
        <v>0</v>
      </c>
      <c r="AA153" s="39">
        <f>IFERROR(IF(AND(C153="必須",M153="◎"),計算!$V$3,IF(AND(C153="必須",M153="○"),計算!$V$4,IF(AND(C153="必須",M153="△"),計算!$V$5,IF(AND(C153="必須",M153="×"),計算!$V$6,IF(AND(C153="要望",M153="◎"),計算!$W$3,IF(AND(C153="要望",M153="○"),計算!$W$4,IF(AND(C153="要望",M153="△"),計算!$W$5,IF(AND(C153="要望",M153="×"),計算!$W$6,0)))))))),"")</f>
        <v>0</v>
      </c>
      <c r="AB153" s="39">
        <f>IFERROR(IF(AND(D153="必須",N153="◎"),計算!$V$3,IF(AND(D153="必須",N153="○"),計算!$V$4,IF(AND(D153="必須",N153="△"),計算!$V$5,IF(AND(D153="必須",N153="×"),計算!$V$6,IF(AND(D153="要望",N153="◎"),計算!$W$3,IF(AND(D153="要望",N153="○"),計算!$W$4,IF(AND(D153="要望",N153="△"),計算!$W$5,IF(AND(D153="要望",N153="×"),計算!$W$6,0)))))))),"")</f>
        <v>0</v>
      </c>
      <c r="AC153" s="39">
        <f>IFERROR(IF(AND(E153="必須",O153="◎"),計算!$V$3,IF(AND(E153="必須",O153="○"),計算!$V$4,IF(AND(E153="必須",O153="△"),計算!$V$5,IF(AND(E153="必須",O153="×"),計算!$V$6,IF(AND(E153="要望",O153="◎"),計算!$W$3,IF(AND(E153="要望",O153="○"),計算!$W$4,IF(AND(E153="要望",O153="△"),計算!$W$5,IF(AND(E153="要望",O153="×"),計算!$W$6,0)))))))),"")</f>
        <v>0</v>
      </c>
      <c r="AD153" s="39">
        <f>IFERROR(IF(AND(F153="必須",P153="◎"),計算!$V$3,IF(AND(F153="必須",P153="○"),計算!$V$4,IF(AND(F153="必須",P153="△"),計算!$V$5,IF(AND(F153="必須",P153="×"),計算!$V$6,IF(AND(F153="要望",P153="◎"),計算!$W$3,IF(AND(F153="要望",P153="○"),計算!$W$4,IF(AND(F153="要望",P153="△"),計算!$W$5,IF(AND(F153="要望",P153="×"),計算!$W$6,0)))))))),"")</f>
        <v>0</v>
      </c>
      <c r="AE153" s="39">
        <f>IFERROR(IF(AND(G153="必須",Q153="◎"),計算!$V$3,IF(AND(G153="必須",Q153="○"),計算!$V$4,IF(AND(G153="必須",Q153="△"),計算!$V$5,IF(AND(G153="必須",Q153="×"),計算!$V$6,IF(AND(G153="要望",Q153="◎"),計算!$W$3,IF(AND(G153="要望",Q153="○"),計算!$W$4,IF(AND(G153="要望",Q153="△"),計算!$W$5,IF(AND(G153="要望",Q153="×"),計算!$W$6,0)))))))),"")</f>
        <v>0</v>
      </c>
      <c r="AF153" s="39">
        <f>IFERROR(IF(AND(H153="必須",R153="◎"),計算!$V$3,IF(AND(H153="必須",R153="○"),計算!$V$4,IF(AND(H153="必須",R153="△"),計算!$V$5,IF(AND(H153="必須",R153="×"),計算!$V$6,IF(AND(H153="要望",R153="◎"),計算!$W$3,IF(AND(H153="要望",R153="○"),計算!$W$4,IF(AND(H153="要望",R153="△"),計算!$W$5,IF(AND(H153="要望",R153="×"),計算!$W$6,0)))))))),"")</f>
        <v>0</v>
      </c>
      <c r="AG153" s="47">
        <f>IFERROR(IF(AND(I153="必須",S153="◎"),計算!$V$3,IF(AND(I153="必須",S153="○"),計算!$V$4,IF(AND(I153="必須",S153="△"),計算!$V$5,IF(AND(I153="必須",S153="×"),計算!$V$6,IF(AND(I153="要望",S153="◎"),計算!$W$3,IF(AND(I153="要望",S153="○"),計算!$W$4,IF(AND(I153="要望",S153="△"),計算!$W$5,IF(AND(I153="要望",S153="×"),計算!$W$6,0)))))))),"")</f>
        <v>0</v>
      </c>
      <c r="AI153" s="38"/>
      <c r="AJ153" s="38"/>
      <c r="AK153" s="38"/>
    </row>
    <row r="154" spans="1:37" x14ac:dyDescent="0.15">
      <c r="A154" s="46">
        <f>共通項目!$F155</f>
        <v>0</v>
      </c>
      <c r="B154" s="39">
        <f>予算編成!$F155</f>
        <v>0</v>
      </c>
      <c r="C154" s="39">
        <f>執行管理!$F155</f>
        <v>0</v>
      </c>
      <c r="D154" s="39">
        <f>決算統計!$F155</f>
        <v>0</v>
      </c>
      <c r="E154" s="39">
        <f>起債管理!$F155</f>
        <v>0</v>
      </c>
      <c r="F154" s="39">
        <f>備品管理!$F155</f>
        <v>0</v>
      </c>
      <c r="G154" s="39">
        <f>業者管理!$F155</f>
        <v>0</v>
      </c>
      <c r="H154" s="39">
        <f>契約管理!$F155</f>
        <v>0</v>
      </c>
      <c r="I154" s="47">
        <f>債務負担管理!$F155</f>
        <v>0</v>
      </c>
      <c r="K154" s="46">
        <f>共通項目!$G155</f>
        <v>0</v>
      </c>
      <c r="L154" s="39">
        <f>予算編成!$G155</f>
        <v>0</v>
      </c>
      <c r="M154" s="39">
        <f>執行管理!$G155</f>
        <v>0</v>
      </c>
      <c r="N154" s="39">
        <f>決算統計!$G155</f>
        <v>0</v>
      </c>
      <c r="O154" s="39">
        <f>起債管理!$G155</f>
        <v>0</v>
      </c>
      <c r="P154" s="39">
        <f>備品管理!$G155</f>
        <v>0</v>
      </c>
      <c r="Q154" s="39">
        <f>業者管理!$G155</f>
        <v>0</v>
      </c>
      <c r="R154" s="39">
        <f>契約管理!$G155</f>
        <v>0</v>
      </c>
      <c r="S154" s="47">
        <f>債務負担管理!$G155</f>
        <v>0</v>
      </c>
      <c r="Y154" s="46">
        <f>IFERROR(IF(AND(A154="必須",K154="◎"),計算!$V$3,IF(AND(A154="必須",K154="○"),計算!$V$4,IF(AND(A154="必須",K154="△"),計算!$V$5,IF(AND(A154="必須",K154="×"),計算!$V$6,IF(AND(A154="要望",K154="◎"),計算!$W$3,IF(AND(A154="要望",K154="○"),計算!$W$4,IF(AND(A154="要望",K154="△"),計算!$W$5,IF(AND(A154="要望",K154="×"),計算!$W$6,0)))))))),"")</f>
        <v>0</v>
      </c>
      <c r="Z154" s="39">
        <f>IFERROR(IF(AND(B154="必須",L154="◎"),計算!$V$3,IF(AND(B154="必須",L154="○"),計算!$V$4,IF(AND(B154="必須",L154="△"),計算!$V$5,IF(AND(B154="必須",L154="×"),計算!$V$6,IF(AND(B154="要望",L154="◎"),計算!$W$3,IF(AND(B154="要望",L154="○"),計算!$W$4,IF(AND(B154="要望",L154="△"),計算!$W$5,IF(AND(B154="要望",L154="×"),計算!$W$6,0)))))))),"")</f>
        <v>0</v>
      </c>
      <c r="AA154" s="39">
        <f>IFERROR(IF(AND(C154="必須",M154="◎"),計算!$V$3,IF(AND(C154="必須",M154="○"),計算!$V$4,IF(AND(C154="必須",M154="△"),計算!$V$5,IF(AND(C154="必須",M154="×"),計算!$V$6,IF(AND(C154="要望",M154="◎"),計算!$W$3,IF(AND(C154="要望",M154="○"),計算!$W$4,IF(AND(C154="要望",M154="△"),計算!$W$5,IF(AND(C154="要望",M154="×"),計算!$W$6,0)))))))),"")</f>
        <v>0</v>
      </c>
      <c r="AB154" s="39">
        <f>IFERROR(IF(AND(D154="必須",N154="◎"),計算!$V$3,IF(AND(D154="必須",N154="○"),計算!$V$4,IF(AND(D154="必須",N154="△"),計算!$V$5,IF(AND(D154="必須",N154="×"),計算!$V$6,IF(AND(D154="要望",N154="◎"),計算!$W$3,IF(AND(D154="要望",N154="○"),計算!$W$4,IF(AND(D154="要望",N154="△"),計算!$W$5,IF(AND(D154="要望",N154="×"),計算!$W$6,0)))))))),"")</f>
        <v>0</v>
      </c>
      <c r="AC154" s="39">
        <f>IFERROR(IF(AND(E154="必須",O154="◎"),計算!$V$3,IF(AND(E154="必須",O154="○"),計算!$V$4,IF(AND(E154="必須",O154="△"),計算!$V$5,IF(AND(E154="必須",O154="×"),計算!$V$6,IF(AND(E154="要望",O154="◎"),計算!$W$3,IF(AND(E154="要望",O154="○"),計算!$W$4,IF(AND(E154="要望",O154="△"),計算!$W$5,IF(AND(E154="要望",O154="×"),計算!$W$6,0)))))))),"")</f>
        <v>0</v>
      </c>
      <c r="AD154" s="39">
        <f>IFERROR(IF(AND(F154="必須",P154="◎"),計算!$V$3,IF(AND(F154="必須",P154="○"),計算!$V$4,IF(AND(F154="必須",P154="△"),計算!$V$5,IF(AND(F154="必須",P154="×"),計算!$V$6,IF(AND(F154="要望",P154="◎"),計算!$W$3,IF(AND(F154="要望",P154="○"),計算!$W$4,IF(AND(F154="要望",P154="△"),計算!$W$5,IF(AND(F154="要望",P154="×"),計算!$W$6,0)))))))),"")</f>
        <v>0</v>
      </c>
      <c r="AE154" s="39">
        <f>IFERROR(IF(AND(G154="必須",Q154="◎"),計算!$V$3,IF(AND(G154="必須",Q154="○"),計算!$V$4,IF(AND(G154="必須",Q154="△"),計算!$V$5,IF(AND(G154="必須",Q154="×"),計算!$V$6,IF(AND(G154="要望",Q154="◎"),計算!$W$3,IF(AND(G154="要望",Q154="○"),計算!$W$4,IF(AND(G154="要望",Q154="△"),計算!$W$5,IF(AND(G154="要望",Q154="×"),計算!$W$6,0)))))))),"")</f>
        <v>0</v>
      </c>
      <c r="AF154" s="39">
        <f>IFERROR(IF(AND(H154="必須",R154="◎"),計算!$V$3,IF(AND(H154="必須",R154="○"),計算!$V$4,IF(AND(H154="必須",R154="△"),計算!$V$5,IF(AND(H154="必須",R154="×"),計算!$V$6,IF(AND(H154="要望",R154="◎"),計算!$W$3,IF(AND(H154="要望",R154="○"),計算!$W$4,IF(AND(H154="要望",R154="△"),計算!$W$5,IF(AND(H154="要望",R154="×"),計算!$W$6,0)))))))),"")</f>
        <v>0</v>
      </c>
      <c r="AG154" s="47">
        <f>IFERROR(IF(AND(I154="必須",S154="◎"),計算!$V$3,IF(AND(I154="必須",S154="○"),計算!$V$4,IF(AND(I154="必須",S154="△"),計算!$V$5,IF(AND(I154="必須",S154="×"),計算!$V$6,IF(AND(I154="要望",S154="◎"),計算!$W$3,IF(AND(I154="要望",S154="○"),計算!$W$4,IF(AND(I154="要望",S154="△"),計算!$W$5,IF(AND(I154="要望",S154="×"),計算!$W$6,0)))))))),"")</f>
        <v>0</v>
      </c>
      <c r="AI154" s="38"/>
      <c r="AJ154" s="38"/>
      <c r="AK154" s="38"/>
    </row>
    <row r="155" spans="1:37" x14ac:dyDescent="0.15">
      <c r="A155" s="46">
        <f>共通項目!$F156</f>
        <v>0</v>
      </c>
      <c r="B155" s="39">
        <f>予算編成!$F156</f>
        <v>0</v>
      </c>
      <c r="C155" s="39">
        <f>執行管理!$F156</f>
        <v>0</v>
      </c>
      <c r="D155" s="39">
        <f>決算統計!$F156</f>
        <v>0</v>
      </c>
      <c r="E155" s="39">
        <f>起債管理!$F156</f>
        <v>0</v>
      </c>
      <c r="F155" s="39">
        <f>備品管理!$F156</f>
        <v>0</v>
      </c>
      <c r="G155" s="39">
        <f>業者管理!$F156</f>
        <v>0</v>
      </c>
      <c r="H155" s="39">
        <f>契約管理!$F156</f>
        <v>0</v>
      </c>
      <c r="I155" s="47">
        <f>債務負担管理!$F156</f>
        <v>0</v>
      </c>
      <c r="K155" s="46">
        <f>共通項目!$G156</f>
        <v>0</v>
      </c>
      <c r="L155" s="39">
        <f>予算編成!$G156</f>
        <v>0</v>
      </c>
      <c r="M155" s="39">
        <f>執行管理!$G156</f>
        <v>0</v>
      </c>
      <c r="N155" s="39">
        <f>決算統計!$G156</f>
        <v>0</v>
      </c>
      <c r="O155" s="39">
        <f>起債管理!$G156</f>
        <v>0</v>
      </c>
      <c r="P155" s="39">
        <f>備品管理!$G156</f>
        <v>0</v>
      </c>
      <c r="Q155" s="39">
        <f>業者管理!$G156</f>
        <v>0</v>
      </c>
      <c r="R155" s="39">
        <f>契約管理!$G156</f>
        <v>0</v>
      </c>
      <c r="S155" s="47">
        <f>債務負担管理!$G156</f>
        <v>0</v>
      </c>
      <c r="Y155" s="46">
        <f>IFERROR(IF(AND(A155="必須",K155="◎"),計算!$V$3,IF(AND(A155="必須",K155="○"),計算!$V$4,IF(AND(A155="必須",K155="△"),計算!$V$5,IF(AND(A155="必須",K155="×"),計算!$V$6,IF(AND(A155="要望",K155="◎"),計算!$W$3,IF(AND(A155="要望",K155="○"),計算!$W$4,IF(AND(A155="要望",K155="△"),計算!$W$5,IF(AND(A155="要望",K155="×"),計算!$W$6,0)))))))),"")</f>
        <v>0</v>
      </c>
      <c r="Z155" s="39">
        <f>IFERROR(IF(AND(B155="必須",L155="◎"),計算!$V$3,IF(AND(B155="必須",L155="○"),計算!$V$4,IF(AND(B155="必須",L155="△"),計算!$V$5,IF(AND(B155="必須",L155="×"),計算!$V$6,IF(AND(B155="要望",L155="◎"),計算!$W$3,IF(AND(B155="要望",L155="○"),計算!$W$4,IF(AND(B155="要望",L155="△"),計算!$W$5,IF(AND(B155="要望",L155="×"),計算!$W$6,0)))))))),"")</f>
        <v>0</v>
      </c>
      <c r="AA155" s="39">
        <f>IFERROR(IF(AND(C155="必須",M155="◎"),計算!$V$3,IF(AND(C155="必須",M155="○"),計算!$V$4,IF(AND(C155="必須",M155="△"),計算!$V$5,IF(AND(C155="必須",M155="×"),計算!$V$6,IF(AND(C155="要望",M155="◎"),計算!$W$3,IF(AND(C155="要望",M155="○"),計算!$W$4,IF(AND(C155="要望",M155="△"),計算!$W$5,IF(AND(C155="要望",M155="×"),計算!$W$6,0)))))))),"")</f>
        <v>0</v>
      </c>
      <c r="AB155" s="39">
        <f>IFERROR(IF(AND(D155="必須",N155="◎"),計算!$V$3,IF(AND(D155="必須",N155="○"),計算!$V$4,IF(AND(D155="必須",N155="△"),計算!$V$5,IF(AND(D155="必須",N155="×"),計算!$V$6,IF(AND(D155="要望",N155="◎"),計算!$W$3,IF(AND(D155="要望",N155="○"),計算!$W$4,IF(AND(D155="要望",N155="△"),計算!$W$5,IF(AND(D155="要望",N155="×"),計算!$W$6,0)))))))),"")</f>
        <v>0</v>
      </c>
      <c r="AC155" s="39">
        <f>IFERROR(IF(AND(E155="必須",O155="◎"),計算!$V$3,IF(AND(E155="必須",O155="○"),計算!$V$4,IF(AND(E155="必須",O155="△"),計算!$V$5,IF(AND(E155="必須",O155="×"),計算!$V$6,IF(AND(E155="要望",O155="◎"),計算!$W$3,IF(AND(E155="要望",O155="○"),計算!$W$4,IF(AND(E155="要望",O155="△"),計算!$W$5,IF(AND(E155="要望",O155="×"),計算!$W$6,0)))))))),"")</f>
        <v>0</v>
      </c>
      <c r="AD155" s="39">
        <f>IFERROR(IF(AND(F155="必須",P155="◎"),計算!$V$3,IF(AND(F155="必須",P155="○"),計算!$V$4,IF(AND(F155="必須",P155="△"),計算!$V$5,IF(AND(F155="必須",P155="×"),計算!$V$6,IF(AND(F155="要望",P155="◎"),計算!$W$3,IF(AND(F155="要望",P155="○"),計算!$W$4,IF(AND(F155="要望",P155="△"),計算!$W$5,IF(AND(F155="要望",P155="×"),計算!$W$6,0)))))))),"")</f>
        <v>0</v>
      </c>
      <c r="AE155" s="39">
        <f>IFERROR(IF(AND(G155="必須",Q155="◎"),計算!$V$3,IF(AND(G155="必須",Q155="○"),計算!$V$4,IF(AND(G155="必須",Q155="△"),計算!$V$5,IF(AND(G155="必須",Q155="×"),計算!$V$6,IF(AND(G155="要望",Q155="◎"),計算!$W$3,IF(AND(G155="要望",Q155="○"),計算!$W$4,IF(AND(G155="要望",Q155="△"),計算!$W$5,IF(AND(G155="要望",Q155="×"),計算!$W$6,0)))))))),"")</f>
        <v>0</v>
      </c>
      <c r="AF155" s="39">
        <f>IFERROR(IF(AND(H155="必須",R155="◎"),計算!$V$3,IF(AND(H155="必須",R155="○"),計算!$V$4,IF(AND(H155="必須",R155="△"),計算!$V$5,IF(AND(H155="必須",R155="×"),計算!$V$6,IF(AND(H155="要望",R155="◎"),計算!$W$3,IF(AND(H155="要望",R155="○"),計算!$W$4,IF(AND(H155="要望",R155="△"),計算!$W$5,IF(AND(H155="要望",R155="×"),計算!$W$6,0)))))))),"")</f>
        <v>0</v>
      </c>
      <c r="AG155" s="47">
        <f>IFERROR(IF(AND(I155="必須",S155="◎"),計算!$V$3,IF(AND(I155="必須",S155="○"),計算!$V$4,IF(AND(I155="必須",S155="△"),計算!$V$5,IF(AND(I155="必須",S155="×"),計算!$V$6,IF(AND(I155="要望",S155="◎"),計算!$W$3,IF(AND(I155="要望",S155="○"),計算!$W$4,IF(AND(I155="要望",S155="△"),計算!$W$5,IF(AND(I155="要望",S155="×"),計算!$W$6,0)))))))),"")</f>
        <v>0</v>
      </c>
      <c r="AI155" s="38"/>
      <c r="AJ155" s="38"/>
      <c r="AK155" s="38"/>
    </row>
    <row r="156" spans="1:37" x14ac:dyDescent="0.15">
      <c r="A156" s="46">
        <f>共通項目!$F157</f>
        <v>0</v>
      </c>
      <c r="B156" s="39">
        <f>予算編成!$F157</f>
        <v>0</v>
      </c>
      <c r="C156" s="39">
        <f>執行管理!$F157</f>
        <v>0</v>
      </c>
      <c r="D156" s="39">
        <f>決算統計!$F157</f>
        <v>0</v>
      </c>
      <c r="E156" s="39">
        <f>起債管理!$F157</f>
        <v>0</v>
      </c>
      <c r="F156" s="39">
        <f>備品管理!$F157</f>
        <v>0</v>
      </c>
      <c r="G156" s="39">
        <f>業者管理!$F157</f>
        <v>0</v>
      </c>
      <c r="H156" s="39">
        <f>契約管理!$F157</f>
        <v>0</v>
      </c>
      <c r="I156" s="47">
        <f>債務負担管理!$F157</f>
        <v>0</v>
      </c>
      <c r="K156" s="46">
        <f>共通項目!$G157</f>
        <v>0</v>
      </c>
      <c r="L156" s="39">
        <f>予算編成!$G157</f>
        <v>0</v>
      </c>
      <c r="M156" s="39">
        <f>執行管理!$G157</f>
        <v>0</v>
      </c>
      <c r="N156" s="39">
        <f>決算統計!$G157</f>
        <v>0</v>
      </c>
      <c r="O156" s="39">
        <f>起債管理!$G157</f>
        <v>0</v>
      </c>
      <c r="P156" s="39">
        <f>備品管理!$G157</f>
        <v>0</v>
      </c>
      <c r="Q156" s="39">
        <f>業者管理!$G157</f>
        <v>0</v>
      </c>
      <c r="R156" s="39">
        <f>契約管理!$G157</f>
        <v>0</v>
      </c>
      <c r="S156" s="47">
        <f>債務負担管理!$G157</f>
        <v>0</v>
      </c>
      <c r="Y156" s="46">
        <f>IFERROR(IF(AND(A156="必須",K156="◎"),計算!$V$3,IF(AND(A156="必須",K156="○"),計算!$V$4,IF(AND(A156="必須",K156="△"),計算!$V$5,IF(AND(A156="必須",K156="×"),計算!$V$6,IF(AND(A156="要望",K156="◎"),計算!$W$3,IF(AND(A156="要望",K156="○"),計算!$W$4,IF(AND(A156="要望",K156="△"),計算!$W$5,IF(AND(A156="要望",K156="×"),計算!$W$6,0)))))))),"")</f>
        <v>0</v>
      </c>
      <c r="Z156" s="39">
        <f>IFERROR(IF(AND(B156="必須",L156="◎"),計算!$V$3,IF(AND(B156="必須",L156="○"),計算!$V$4,IF(AND(B156="必須",L156="△"),計算!$V$5,IF(AND(B156="必須",L156="×"),計算!$V$6,IF(AND(B156="要望",L156="◎"),計算!$W$3,IF(AND(B156="要望",L156="○"),計算!$W$4,IF(AND(B156="要望",L156="△"),計算!$W$5,IF(AND(B156="要望",L156="×"),計算!$W$6,0)))))))),"")</f>
        <v>0</v>
      </c>
      <c r="AA156" s="39">
        <f>IFERROR(IF(AND(C156="必須",M156="◎"),計算!$V$3,IF(AND(C156="必須",M156="○"),計算!$V$4,IF(AND(C156="必須",M156="△"),計算!$V$5,IF(AND(C156="必須",M156="×"),計算!$V$6,IF(AND(C156="要望",M156="◎"),計算!$W$3,IF(AND(C156="要望",M156="○"),計算!$W$4,IF(AND(C156="要望",M156="△"),計算!$W$5,IF(AND(C156="要望",M156="×"),計算!$W$6,0)))))))),"")</f>
        <v>0</v>
      </c>
      <c r="AB156" s="39">
        <f>IFERROR(IF(AND(D156="必須",N156="◎"),計算!$V$3,IF(AND(D156="必須",N156="○"),計算!$V$4,IF(AND(D156="必須",N156="△"),計算!$V$5,IF(AND(D156="必須",N156="×"),計算!$V$6,IF(AND(D156="要望",N156="◎"),計算!$W$3,IF(AND(D156="要望",N156="○"),計算!$W$4,IF(AND(D156="要望",N156="△"),計算!$W$5,IF(AND(D156="要望",N156="×"),計算!$W$6,0)))))))),"")</f>
        <v>0</v>
      </c>
      <c r="AC156" s="39">
        <f>IFERROR(IF(AND(E156="必須",O156="◎"),計算!$V$3,IF(AND(E156="必須",O156="○"),計算!$V$4,IF(AND(E156="必須",O156="△"),計算!$V$5,IF(AND(E156="必須",O156="×"),計算!$V$6,IF(AND(E156="要望",O156="◎"),計算!$W$3,IF(AND(E156="要望",O156="○"),計算!$W$4,IF(AND(E156="要望",O156="△"),計算!$W$5,IF(AND(E156="要望",O156="×"),計算!$W$6,0)))))))),"")</f>
        <v>0</v>
      </c>
      <c r="AD156" s="39">
        <f>IFERROR(IF(AND(F156="必須",P156="◎"),計算!$V$3,IF(AND(F156="必須",P156="○"),計算!$V$4,IF(AND(F156="必須",P156="△"),計算!$V$5,IF(AND(F156="必須",P156="×"),計算!$V$6,IF(AND(F156="要望",P156="◎"),計算!$W$3,IF(AND(F156="要望",P156="○"),計算!$W$4,IF(AND(F156="要望",P156="△"),計算!$W$5,IF(AND(F156="要望",P156="×"),計算!$W$6,0)))))))),"")</f>
        <v>0</v>
      </c>
      <c r="AE156" s="39">
        <f>IFERROR(IF(AND(G156="必須",Q156="◎"),計算!$V$3,IF(AND(G156="必須",Q156="○"),計算!$V$4,IF(AND(G156="必須",Q156="△"),計算!$V$5,IF(AND(G156="必須",Q156="×"),計算!$V$6,IF(AND(G156="要望",Q156="◎"),計算!$W$3,IF(AND(G156="要望",Q156="○"),計算!$W$4,IF(AND(G156="要望",Q156="△"),計算!$W$5,IF(AND(G156="要望",Q156="×"),計算!$W$6,0)))))))),"")</f>
        <v>0</v>
      </c>
      <c r="AF156" s="39">
        <f>IFERROR(IF(AND(H156="必須",R156="◎"),計算!$V$3,IF(AND(H156="必須",R156="○"),計算!$V$4,IF(AND(H156="必須",R156="△"),計算!$V$5,IF(AND(H156="必須",R156="×"),計算!$V$6,IF(AND(H156="要望",R156="◎"),計算!$W$3,IF(AND(H156="要望",R156="○"),計算!$W$4,IF(AND(H156="要望",R156="△"),計算!$W$5,IF(AND(H156="要望",R156="×"),計算!$W$6,0)))))))),"")</f>
        <v>0</v>
      </c>
      <c r="AG156" s="47">
        <f>IFERROR(IF(AND(I156="必須",S156="◎"),計算!$V$3,IF(AND(I156="必須",S156="○"),計算!$V$4,IF(AND(I156="必須",S156="△"),計算!$V$5,IF(AND(I156="必須",S156="×"),計算!$V$6,IF(AND(I156="要望",S156="◎"),計算!$W$3,IF(AND(I156="要望",S156="○"),計算!$W$4,IF(AND(I156="要望",S156="△"),計算!$W$5,IF(AND(I156="要望",S156="×"),計算!$W$6,0)))))))),"")</f>
        <v>0</v>
      </c>
      <c r="AI156" s="38"/>
      <c r="AJ156" s="38"/>
      <c r="AK156" s="38"/>
    </row>
    <row r="157" spans="1:37" x14ac:dyDescent="0.15">
      <c r="A157" s="46">
        <f>共通項目!$F158</f>
        <v>0</v>
      </c>
      <c r="B157" s="39">
        <f>予算編成!$F158</f>
        <v>0</v>
      </c>
      <c r="C157" s="39">
        <f>執行管理!$F158</f>
        <v>0</v>
      </c>
      <c r="D157" s="39">
        <f>決算統計!$F158</f>
        <v>0</v>
      </c>
      <c r="E157" s="39">
        <f>起債管理!$F158</f>
        <v>0</v>
      </c>
      <c r="F157" s="39">
        <f>備品管理!$F158</f>
        <v>0</v>
      </c>
      <c r="G157" s="39">
        <f>業者管理!$F158</f>
        <v>0</v>
      </c>
      <c r="H157" s="39">
        <f>契約管理!$F158</f>
        <v>0</v>
      </c>
      <c r="I157" s="47">
        <f>債務負担管理!$F158</f>
        <v>0</v>
      </c>
      <c r="K157" s="46">
        <f>共通項目!$G158</f>
        <v>0</v>
      </c>
      <c r="L157" s="39">
        <f>予算編成!$G158</f>
        <v>0</v>
      </c>
      <c r="M157" s="39">
        <f>執行管理!$G158</f>
        <v>0</v>
      </c>
      <c r="N157" s="39">
        <f>決算統計!$G158</f>
        <v>0</v>
      </c>
      <c r="O157" s="39">
        <f>起債管理!$G158</f>
        <v>0</v>
      </c>
      <c r="P157" s="39">
        <f>備品管理!$G158</f>
        <v>0</v>
      </c>
      <c r="Q157" s="39">
        <f>業者管理!$G158</f>
        <v>0</v>
      </c>
      <c r="R157" s="39">
        <f>契約管理!$G158</f>
        <v>0</v>
      </c>
      <c r="S157" s="47">
        <f>債務負担管理!$G158</f>
        <v>0</v>
      </c>
      <c r="Y157" s="46">
        <f>IFERROR(IF(AND(A157="必須",K157="◎"),計算!$V$3,IF(AND(A157="必須",K157="○"),計算!$V$4,IF(AND(A157="必須",K157="△"),計算!$V$5,IF(AND(A157="必須",K157="×"),計算!$V$6,IF(AND(A157="要望",K157="◎"),計算!$W$3,IF(AND(A157="要望",K157="○"),計算!$W$4,IF(AND(A157="要望",K157="△"),計算!$W$5,IF(AND(A157="要望",K157="×"),計算!$W$6,0)))))))),"")</f>
        <v>0</v>
      </c>
      <c r="Z157" s="39">
        <f>IFERROR(IF(AND(B157="必須",L157="◎"),計算!$V$3,IF(AND(B157="必須",L157="○"),計算!$V$4,IF(AND(B157="必須",L157="△"),計算!$V$5,IF(AND(B157="必須",L157="×"),計算!$V$6,IF(AND(B157="要望",L157="◎"),計算!$W$3,IF(AND(B157="要望",L157="○"),計算!$W$4,IF(AND(B157="要望",L157="△"),計算!$W$5,IF(AND(B157="要望",L157="×"),計算!$W$6,0)))))))),"")</f>
        <v>0</v>
      </c>
      <c r="AA157" s="39">
        <f>IFERROR(IF(AND(C157="必須",M157="◎"),計算!$V$3,IF(AND(C157="必須",M157="○"),計算!$V$4,IF(AND(C157="必須",M157="△"),計算!$V$5,IF(AND(C157="必須",M157="×"),計算!$V$6,IF(AND(C157="要望",M157="◎"),計算!$W$3,IF(AND(C157="要望",M157="○"),計算!$W$4,IF(AND(C157="要望",M157="△"),計算!$W$5,IF(AND(C157="要望",M157="×"),計算!$W$6,0)))))))),"")</f>
        <v>0</v>
      </c>
      <c r="AB157" s="39">
        <f>IFERROR(IF(AND(D157="必須",N157="◎"),計算!$V$3,IF(AND(D157="必須",N157="○"),計算!$V$4,IF(AND(D157="必須",N157="△"),計算!$V$5,IF(AND(D157="必須",N157="×"),計算!$V$6,IF(AND(D157="要望",N157="◎"),計算!$W$3,IF(AND(D157="要望",N157="○"),計算!$W$4,IF(AND(D157="要望",N157="△"),計算!$W$5,IF(AND(D157="要望",N157="×"),計算!$W$6,0)))))))),"")</f>
        <v>0</v>
      </c>
      <c r="AC157" s="39">
        <f>IFERROR(IF(AND(E157="必須",O157="◎"),計算!$V$3,IF(AND(E157="必須",O157="○"),計算!$V$4,IF(AND(E157="必須",O157="△"),計算!$V$5,IF(AND(E157="必須",O157="×"),計算!$V$6,IF(AND(E157="要望",O157="◎"),計算!$W$3,IF(AND(E157="要望",O157="○"),計算!$W$4,IF(AND(E157="要望",O157="△"),計算!$W$5,IF(AND(E157="要望",O157="×"),計算!$W$6,0)))))))),"")</f>
        <v>0</v>
      </c>
      <c r="AD157" s="39">
        <f>IFERROR(IF(AND(F157="必須",P157="◎"),計算!$V$3,IF(AND(F157="必須",P157="○"),計算!$V$4,IF(AND(F157="必須",P157="△"),計算!$V$5,IF(AND(F157="必須",P157="×"),計算!$V$6,IF(AND(F157="要望",P157="◎"),計算!$W$3,IF(AND(F157="要望",P157="○"),計算!$W$4,IF(AND(F157="要望",P157="△"),計算!$W$5,IF(AND(F157="要望",P157="×"),計算!$W$6,0)))))))),"")</f>
        <v>0</v>
      </c>
      <c r="AE157" s="39">
        <f>IFERROR(IF(AND(G157="必須",Q157="◎"),計算!$V$3,IF(AND(G157="必須",Q157="○"),計算!$V$4,IF(AND(G157="必須",Q157="△"),計算!$V$5,IF(AND(G157="必須",Q157="×"),計算!$V$6,IF(AND(G157="要望",Q157="◎"),計算!$W$3,IF(AND(G157="要望",Q157="○"),計算!$W$4,IF(AND(G157="要望",Q157="△"),計算!$W$5,IF(AND(G157="要望",Q157="×"),計算!$W$6,0)))))))),"")</f>
        <v>0</v>
      </c>
      <c r="AF157" s="39">
        <f>IFERROR(IF(AND(H157="必須",R157="◎"),計算!$V$3,IF(AND(H157="必須",R157="○"),計算!$V$4,IF(AND(H157="必須",R157="△"),計算!$V$5,IF(AND(H157="必須",R157="×"),計算!$V$6,IF(AND(H157="要望",R157="◎"),計算!$W$3,IF(AND(H157="要望",R157="○"),計算!$W$4,IF(AND(H157="要望",R157="△"),計算!$W$5,IF(AND(H157="要望",R157="×"),計算!$W$6,0)))))))),"")</f>
        <v>0</v>
      </c>
      <c r="AG157" s="47">
        <f>IFERROR(IF(AND(I157="必須",S157="◎"),計算!$V$3,IF(AND(I157="必須",S157="○"),計算!$V$4,IF(AND(I157="必須",S157="△"),計算!$V$5,IF(AND(I157="必須",S157="×"),計算!$V$6,IF(AND(I157="要望",S157="◎"),計算!$W$3,IF(AND(I157="要望",S157="○"),計算!$W$4,IF(AND(I157="要望",S157="△"),計算!$W$5,IF(AND(I157="要望",S157="×"),計算!$W$6,0)))))))),"")</f>
        <v>0</v>
      </c>
      <c r="AI157" s="38"/>
      <c r="AJ157" s="38"/>
      <c r="AK157" s="38"/>
    </row>
    <row r="158" spans="1:37" x14ac:dyDescent="0.15">
      <c r="A158" s="46">
        <f>共通項目!$F159</f>
        <v>0</v>
      </c>
      <c r="B158" s="39">
        <f>予算編成!$F159</f>
        <v>0</v>
      </c>
      <c r="C158" s="39">
        <f>執行管理!$F159</f>
        <v>0</v>
      </c>
      <c r="D158" s="39">
        <f>決算統計!$F159</f>
        <v>0</v>
      </c>
      <c r="E158" s="39">
        <f>起債管理!$F159</f>
        <v>0</v>
      </c>
      <c r="F158" s="39">
        <f>備品管理!$F159</f>
        <v>0</v>
      </c>
      <c r="G158" s="39">
        <f>業者管理!$F159</f>
        <v>0</v>
      </c>
      <c r="H158" s="39">
        <f>契約管理!$F159</f>
        <v>0</v>
      </c>
      <c r="I158" s="47">
        <f>債務負担管理!$F159</f>
        <v>0</v>
      </c>
      <c r="K158" s="46">
        <f>共通項目!$G159</f>
        <v>0</v>
      </c>
      <c r="L158" s="39">
        <f>予算編成!$G159</f>
        <v>0</v>
      </c>
      <c r="M158" s="39">
        <f>執行管理!$G159</f>
        <v>0</v>
      </c>
      <c r="N158" s="39">
        <f>決算統計!$G159</f>
        <v>0</v>
      </c>
      <c r="O158" s="39">
        <f>起債管理!$G159</f>
        <v>0</v>
      </c>
      <c r="P158" s="39">
        <f>備品管理!$G159</f>
        <v>0</v>
      </c>
      <c r="Q158" s="39">
        <f>業者管理!$G159</f>
        <v>0</v>
      </c>
      <c r="R158" s="39">
        <f>契約管理!$G159</f>
        <v>0</v>
      </c>
      <c r="S158" s="47">
        <f>債務負担管理!$G159</f>
        <v>0</v>
      </c>
      <c r="Y158" s="46">
        <f>IFERROR(IF(AND(A158="必須",K158="◎"),計算!$V$3,IF(AND(A158="必須",K158="○"),計算!$V$4,IF(AND(A158="必須",K158="△"),計算!$V$5,IF(AND(A158="必須",K158="×"),計算!$V$6,IF(AND(A158="要望",K158="◎"),計算!$W$3,IF(AND(A158="要望",K158="○"),計算!$W$4,IF(AND(A158="要望",K158="△"),計算!$W$5,IF(AND(A158="要望",K158="×"),計算!$W$6,0)))))))),"")</f>
        <v>0</v>
      </c>
      <c r="Z158" s="39">
        <f>IFERROR(IF(AND(B158="必須",L158="◎"),計算!$V$3,IF(AND(B158="必須",L158="○"),計算!$V$4,IF(AND(B158="必須",L158="△"),計算!$V$5,IF(AND(B158="必須",L158="×"),計算!$V$6,IF(AND(B158="要望",L158="◎"),計算!$W$3,IF(AND(B158="要望",L158="○"),計算!$W$4,IF(AND(B158="要望",L158="△"),計算!$W$5,IF(AND(B158="要望",L158="×"),計算!$W$6,0)))))))),"")</f>
        <v>0</v>
      </c>
      <c r="AA158" s="39">
        <f>IFERROR(IF(AND(C158="必須",M158="◎"),計算!$V$3,IF(AND(C158="必須",M158="○"),計算!$V$4,IF(AND(C158="必須",M158="△"),計算!$V$5,IF(AND(C158="必須",M158="×"),計算!$V$6,IF(AND(C158="要望",M158="◎"),計算!$W$3,IF(AND(C158="要望",M158="○"),計算!$W$4,IF(AND(C158="要望",M158="△"),計算!$W$5,IF(AND(C158="要望",M158="×"),計算!$W$6,0)))))))),"")</f>
        <v>0</v>
      </c>
      <c r="AB158" s="39">
        <f>IFERROR(IF(AND(D158="必須",N158="◎"),計算!$V$3,IF(AND(D158="必須",N158="○"),計算!$V$4,IF(AND(D158="必須",N158="△"),計算!$V$5,IF(AND(D158="必須",N158="×"),計算!$V$6,IF(AND(D158="要望",N158="◎"),計算!$W$3,IF(AND(D158="要望",N158="○"),計算!$W$4,IF(AND(D158="要望",N158="△"),計算!$W$5,IF(AND(D158="要望",N158="×"),計算!$W$6,0)))))))),"")</f>
        <v>0</v>
      </c>
      <c r="AC158" s="39">
        <f>IFERROR(IF(AND(E158="必須",O158="◎"),計算!$V$3,IF(AND(E158="必須",O158="○"),計算!$V$4,IF(AND(E158="必須",O158="△"),計算!$V$5,IF(AND(E158="必須",O158="×"),計算!$V$6,IF(AND(E158="要望",O158="◎"),計算!$W$3,IF(AND(E158="要望",O158="○"),計算!$W$4,IF(AND(E158="要望",O158="△"),計算!$W$5,IF(AND(E158="要望",O158="×"),計算!$W$6,0)))))))),"")</f>
        <v>0</v>
      </c>
      <c r="AD158" s="39">
        <f>IFERROR(IF(AND(F158="必須",P158="◎"),計算!$V$3,IF(AND(F158="必須",P158="○"),計算!$V$4,IF(AND(F158="必須",P158="△"),計算!$V$5,IF(AND(F158="必須",P158="×"),計算!$V$6,IF(AND(F158="要望",P158="◎"),計算!$W$3,IF(AND(F158="要望",P158="○"),計算!$W$4,IF(AND(F158="要望",P158="△"),計算!$W$5,IF(AND(F158="要望",P158="×"),計算!$W$6,0)))))))),"")</f>
        <v>0</v>
      </c>
      <c r="AE158" s="39">
        <f>IFERROR(IF(AND(G158="必須",Q158="◎"),計算!$V$3,IF(AND(G158="必須",Q158="○"),計算!$V$4,IF(AND(G158="必須",Q158="△"),計算!$V$5,IF(AND(G158="必須",Q158="×"),計算!$V$6,IF(AND(G158="要望",Q158="◎"),計算!$W$3,IF(AND(G158="要望",Q158="○"),計算!$W$4,IF(AND(G158="要望",Q158="△"),計算!$W$5,IF(AND(G158="要望",Q158="×"),計算!$W$6,0)))))))),"")</f>
        <v>0</v>
      </c>
      <c r="AF158" s="39">
        <f>IFERROR(IF(AND(H158="必須",R158="◎"),計算!$V$3,IF(AND(H158="必須",R158="○"),計算!$V$4,IF(AND(H158="必須",R158="△"),計算!$V$5,IF(AND(H158="必須",R158="×"),計算!$V$6,IF(AND(H158="要望",R158="◎"),計算!$W$3,IF(AND(H158="要望",R158="○"),計算!$W$4,IF(AND(H158="要望",R158="△"),計算!$W$5,IF(AND(H158="要望",R158="×"),計算!$W$6,0)))))))),"")</f>
        <v>0</v>
      </c>
      <c r="AG158" s="47">
        <f>IFERROR(IF(AND(I158="必須",S158="◎"),計算!$V$3,IF(AND(I158="必須",S158="○"),計算!$V$4,IF(AND(I158="必須",S158="△"),計算!$V$5,IF(AND(I158="必須",S158="×"),計算!$V$6,IF(AND(I158="要望",S158="◎"),計算!$W$3,IF(AND(I158="要望",S158="○"),計算!$W$4,IF(AND(I158="要望",S158="△"),計算!$W$5,IF(AND(I158="要望",S158="×"),計算!$W$6,0)))))))),"")</f>
        <v>0</v>
      </c>
      <c r="AI158" s="38"/>
      <c r="AJ158" s="38"/>
      <c r="AK158" s="38"/>
    </row>
    <row r="159" spans="1:37" x14ac:dyDescent="0.15">
      <c r="A159" s="46">
        <f>共通項目!$F160</f>
        <v>0</v>
      </c>
      <c r="B159" s="39">
        <f>予算編成!$F160</f>
        <v>0</v>
      </c>
      <c r="C159" s="39">
        <f>執行管理!$F160</f>
        <v>0</v>
      </c>
      <c r="D159" s="39">
        <f>決算統計!$F160</f>
        <v>0</v>
      </c>
      <c r="E159" s="39">
        <f>起債管理!$F160</f>
        <v>0</v>
      </c>
      <c r="F159" s="39">
        <f>備品管理!$F160</f>
        <v>0</v>
      </c>
      <c r="G159" s="39">
        <f>業者管理!$F160</f>
        <v>0</v>
      </c>
      <c r="H159" s="39">
        <f>契約管理!$F160</f>
        <v>0</v>
      </c>
      <c r="I159" s="47">
        <f>債務負担管理!$F160</f>
        <v>0</v>
      </c>
      <c r="K159" s="46">
        <f>共通項目!$G160</f>
        <v>0</v>
      </c>
      <c r="L159" s="39">
        <f>予算編成!$G160</f>
        <v>0</v>
      </c>
      <c r="M159" s="39">
        <f>執行管理!$G160</f>
        <v>0</v>
      </c>
      <c r="N159" s="39">
        <f>決算統計!$G160</f>
        <v>0</v>
      </c>
      <c r="O159" s="39">
        <f>起債管理!$G160</f>
        <v>0</v>
      </c>
      <c r="P159" s="39">
        <f>備品管理!$G160</f>
        <v>0</v>
      </c>
      <c r="Q159" s="39">
        <f>業者管理!$G160</f>
        <v>0</v>
      </c>
      <c r="R159" s="39">
        <f>契約管理!$G160</f>
        <v>0</v>
      </c>
      <c r="S159" s="47">
        <f>債務負担管理!$G160</f>
        <v>0</v>
      </c>
      <c r="Y159" s="46">
        <f>IFERROR(IF(AND(A159="必須",K159="◎"),計算!$V$3,IF(AND(A159="必須",K159="○"),計算!$V$4,IF(AND(A159="必須",K159="△"),計算!$V$5,IF(AND(A159="必須",K159="×"),計算!$V$6,IF(AND(A159="要望",K159="◎"),計算!$W$3,IF(AND(A159="要望",K159="○"),計算!$W$4,IF(AND(A159="要望",K159="△"),計算!$W$5,IF(AND(A159="要望",K159="×"),計算!$W$6,0)))))))),"")</f>
        <v>0</v>
      </c>
      <c r="Z159" s="39">
        <f>IFERROR(IF(AND(B159="必須",L159="◎"),計算!$V$3,IF(AND(B159="必須",L159="○"),計算!$V$4,IF(AND(B159="必須",L159="△"),計算!$V$5,IF(AND(B159="必須",L159="×"),計算!$V$6,IF(AND(B159="要望",L159="◎"),計算!$W$3,IF(AND(B159="要望",L159="○"),計算!$W$4,IF(AND(B159="要望",L159="△"),計算!$W$5,IF(AND(B159="要望",L159="×"),計算!$W$6,0)))))))),"")</f>
        <v>0</v>
      </c>
      <c r="AA159" s="39">
        <f>IFERROR(IF(AND(C159="必須",M159="◎"),計算!$V$3,IF(AND(C159="必須",M159="○"),計算!$V$4,IF(AND(C159="必須",M159="△"),計算!$V$5,IF(AND(C159="必須",M159="×"),計算!$V$6,IF(AND(C159="要望",M159="◎"),計算!$W$3,IF(AND(C159="要望",M159="○"),計算!$W$4,IF(AND(C159="要望",M159="△"),計算!$W$5,IF(AND(C159="要望",M159="×"),計算!$W$6,0)))))))),"")</f>
        <v>0</v>
      </c>
      <c r="AB159" s="39">
        <f>IFERROR(IF(AND(D159="必須",N159="◎"),計算!$V$3,IF(AND(D159="必須",N159="○"),計算!$V$4,IF(AND(D159="必須",N159="△"),計算!$V$5,IF(AND(D159="必須",N159="×"),計算!$V$6,IF(AND(D159="要望",N159="◎"),計算!$W$3,IF(AND(D159="要望",N159="○"),計算!$W$4,IF(AND(D159="要望",N159="△"),計算!$W$5,IF(AND(D159="要望",N159="×"),計算!$W$6,0)))))))),"")</f>
        <v>0</v>
      </c>
      <c r="AC159" s="39">
        <f>IFERROR(IF(AND(E159="必須",O159="◎"),計算!$V$3,IF(AND(E159="必須",O159="○"),計算!$V$4,IF(AND(E159="必須",O159="△"),計算!$V$5,IF(AND(E159="必須",O159="×"),計算!$V$6,IF(AND(E159="要望",O159="◎"),計算!$W$3,IF(AND(E159="要望",O159="○"),計算!$W$4,IF(AND(E159="要望",O159="△"),計算!$W$5,IF(AND(E159="要望",O159="×"),計算!$W$6,0)))))))),"")</f>
        <v>0</v>
      </c>
      <c r="AD159" s="39">
        <f>IFERROR(IF(AND(F159="必須",P159="◎"),計算!$V$3,IF(AND(F159="必須",P159="○"),計算!$V$4,IF(AND(F159="必須",P159="△"),計算!$V$5,IF(AND(F159="必須",P159="×"),計算!$V$6,IF(AND(F159="要望",P159="◎"),計算!$W$3,IF(AND(F159="要望",P159="○"),計算!$W$4,IF(AND(F159="要望",P159="△"),計算!$W$5,IF(AND(F159="要望",P159="×"),計算!$W$6,0)))))))),"")</f>
        <v>0</v>
      </c>
      <c r="AE159" s="39">
        <f>IFERROR(IF(AND(G159="必須",Q159="◎"),計算!$V$3,IF(AND(G159="必須",Q159="○"),計算!$V$4,IF(AND(G159="必須",Q159="△"),計算!$V$5,IF(AND(G159="必須",Q159="×"),計算!$V$6,IF(AND(G159="要望",Q159="◎"),計算!$W$3,IF(AND(G159="要望",Q159="○"),計算!$W$4,IF(AND(G159="要望",Q159="△"),計算!$W$5,IF(AND(G159="要望",Q159="×"),計算!$W$6,0)))))))),"")</f>
        <v>0</v>
      </c>
      <c r="AF159" s="39">
        <f>IFERROR(IF(AND(H159="必須",R159="◎"),計算!$V$3,IF(AND(H159="必須",R159="○"),計算!$V$4,IF(AND(H159="必須",R159="△"),計算!$V$5,IF(AND(H159="必須",R159="×"),計算!$V$6,IF(AND(H159="要望",R159="◎"),計算!$W$3,IF(AND(H159="要望",R159="○"),計算!$W$4,IF(AND(H159="要望",R159="△"),計算!$W$5,IF(AND(H159="要望",R159="×"),計算!$W$6,0)))))))),"")</f>
        <v>0</v>
      </c>
      <c r="AG159" s="47">
        <f>IFERROR(IF(AND(I159="必須",S159="◎"),計算!$V$3,IF(AND(I159="必須",S159="○"),計算!$V$4,IF(AND(I159="必須",S159="△"),計算!$V$5,IF(AND(I159="必須",S159="×"),計算!$V$6,IF(AND(I159="要望",S159="◎"),計算!$W$3,IF(AND(I159="要望",S159="○"),計算!$W$4,IF(AND(I159="要望",S159="△"),計算!$W$5,IF(AND(I159="要望",S159="×"),計算!$W$6,0)))))))),"")</f>
        <v>0</v>
      </c>
      <c r="AI159" s="38"/>
      <c r="AJ159" s="38"/>
      <c r="AK159" s="38"/>
    </row>
    <row r="160" spans="1:37" x14ac:dyDescent="0.15">
      <c r="A160" s="46">
        <f>共通項目!$F161</f>
        <v>0</v>
      </c>
      <c r="B160" s="39">
        <f>予算編成!$F161</f>
        <v>0</v>
      </c>
      <c r="C160" s="39">
        <f>執行管理!$F161</f>
        <v>0</v>
      </c>
      <c r="D160" s="39">
        <f>決算統計!$F161</f>
        <v>0</v>
      </c>
      <c r="E160" s="39">
        <f>起債管理!$F161</f>
        <v>0</v>
      </c>
      <c r="F160" s="39">
        <f>備品管理!$F161</f>
        <v>0</v>
      </c>
      <c r="G160" s="39">
        <f>業者管理!$F161</f>
        <v>0</v>
      </c>
      <c r="H160" s="39">
        <f>契約管理!$F161</f>
        <v>0</v>
      </c>
      <c r="I160" s="47">
        <f>債務負担管理!$F161</f>
        <v>0</v>
      </c>
      <c r="K160" s="46">
        <f>共通項目!$G161</f>
        <v>0</v>
      </c>
      <c r="L160" s="39">
        <f>予算編成!$G161</f>
        <v>0</v>
      </c>
      <c r="M160" s="39">
        <f>執行管理!$G161</f>
        <v>0</v>
      </c>
      <c r="N160" s="39">
        <f>決算統計!$G161</f>
        <v>0</v>
      </c>
      <c r="O160" s="39">
        <f>起債管理!$G161</f>
        <v>0</v>
      </c>
      <c r="P160" s="39">
        <f>備品管理!$G161</f>
        <v>0</v>
      </c>
      <c r="Q160" s="39">
        <f>業者管理!$G161</f>
        <v>0</v>
      </c>
      <c r="R160" s="39">
        <f>契約管理!$G161</f>
        <v>0</v>
      </c>
      <c r="S160" s="47">
        <f>債務負担管理!$G161</f>
        <v>0</v>
      </c>
      <c r="Y160" s="46">
        <f>IFERROR(IF(AND(A160="必須",K160="◎"),計算!$V$3,IF(AND(A160="必須",K160="○"),計算!$V$4,IF(AND(A160="必須",K160="△"),計算!$V$5,IF(AND(A160="必須",K160="×"),計算!$V$6,IF(AND(A160="要望",K160="◎"),計算!$W$3,IF(AND(A160="要望",K160="○"),計算!$W$4,IF(AND(A160="要望",K160="△"),計算!$W$5,IF(AND(A160="要望",K160="×"),計算!$W$6,0)))))))),"")</f>
        <v>0</v>
      </c>
      <c r="Z160" s="39">
        <f>IFERROR(IF(AND(B160="必須",L160="◎"),計算!$V$3,IF(AND(B160="必須",L160="○"),計算!$V$4,IF(AND(B160="必須",L160="△"),計算!$V$5,IF(AND(B160="必須",L160="×"),計算!$V$6,IF(AND(B160="要望",L160="◎"),計算!$W$3,IF(AND(B160="要望",L160="○"),計算!$W$4,IF(AND(B160="要望",L160="△"),計算!$W$5,IF(AND(B160="要望",L160="×"),計算!$W$6,0)))))))),"")</f>
        <v>0</v>
      </c>
      <c r="AA160" s="39">
        <f>IFERROR(IF(AND(C160="必須",M160="◎"),計算!$V$3,IF(AND(C160="必須",M160="○"),計算!$V$4,IF(AND(C160="必須",M160="△"),計算!$V$5,IF(AND(C160="必須",M160="×"),計算!$V$6,IF(AND(C160="要望",M160="◎"),計算!$W$3,IF(AND(C160="要望",M160="○"),計算!$W$4,IF(AND(C160="要望",M160="△"),計算!$W$5,IF(AND(C160="要望",M160="×"),計算!$W$6,0)))))))),"")</f>
        <v>0</v>
      </c>
      <c r="AB160" s="39">
        <f>IFERROR(IF(AND(D160="必須",N160="◎"),計算!$V$3,IF(AND(D160="必須",N160="○"),計算!$V$4,IF(AND(D160="必須",N160="△"),計算!$V$5,IF(AND(D160="必須",N160="×"),計算!$V$6,IF(AND(D160="要望",N160="◎"),計算!$W$3,IF(AND(D160="要望",N160="○"),計算!$W$4,IF(AND(D160="要望",N160="△"),計算!$W$5,IF(AND(D160="要望",N160="×"),計算!$W$6,0)))))))),"")</f>
        <v>0</v>
      </c>
      <c r="AC160" s="39">
        <f>IFERROR(IF(AND(E160="必須",O160="◎"),計算!$V$3,IF(AND(E160="必須",O160="○"),計算!$V$4,IF(AND(E160="必須",O160="△"),計算!$V$5,IF(AND(E160="必須",O160="×"),計算!$V$6,IF(AND(E160="要望",O160="◎"),計算!$W$3,IF(AND(E160="要望",O160="○"),計算!$W$4,IF(AND(E160="要望",O160="△"),計算!$W$5,IF(AND(E160="要望",O160="×"),計算!$W$6,0)))))))),"")</f>
        <v>0</v>
      </c>
      <c r="AD160" s="39">
        <f>IFERROR(IF(AND(F160="必須",P160="◎"),計算!$V$3,IF(AND(F160="必須",P160="○"),計算!$V$4,IF(AND(F160="必須",P160="△"),計算!$V$5,IF(AND(F160="必須",P160="×"),計算!$V$6,IF(AND(F160="要望",P160="◎"),計算!$W$3,IF(AND(F160="要望",P160="○"),計算!$W$4,IF(AND(F160="要望",P160="△"),計算!$W$5,IF(AND(F160="要望",P160="×"),計算!$W$6,0)))))))),"")</f>
        <v>0</v>
      </c>
      <c r="AE160" s="39">
        <f>IFERROR(IF(AND(G160="必須",Q160="◎"),計算!$V$3,IF(AND(G160="必須",Q160="○"),計算!$V$4,IF(AND(G160="必須",Q160="△"),計算!$V$5,IF(AND(G160="必須",Q160="×"),計算!$V$6,IF(AND(G160="要望",Q160="◎"),計算!$W$3,IF(AND(G160="要望",Q160="○"),計算!$W$4,IF(AND(G160="要望",Q160="△"),計算!$W$5,IF(AND(G160="要望",Q160="×"),計算!$W$6,0)))))))),"")</f>
        <v>0</v>
      </c>
      <c r="AF160" s="39">
        <f>IFERROR(IF(AND(H160="必須",R160="◎"),計算!$V$3,IF(AND(H160="必須",R160="○"),計算!$V$4,IF(AND(H160="必須",R160="△"),計算!$V$5,IF(AND(H160="必須",R160="×"),計算!$V$6,IF(AND(H160="要望",R160="◎"),計算!$W$3,IF(AND(H160="要望",R160="○"),計算!$W$4,IF(AND(H160="要望",R160="△"),計算!$W$5,IF(AND(H160="要望",R160="×"),計算!$W$6,0)))))))),"")</f>
        <v>0</v>
      </c>
      <c r="AG160" s="47">
        <f>IFERROR(IF(AND(I160="必須",S160="◎"),計算!$V$3,IF(AND(I160="必須",S160="○"),計算!$V$4,IF(AND(I160="必須",S160="△"),計算!$V$5,IF(AND(I160="必須",S160="×"),計算!$V$6,IF(AND(I160="要望",S160="◎"),計算!$W$3,IF(AND(I160="要望",S160="○"),計算!$W$4,IF(AND(I160="要望",S160="△"),計算!$W$5,IF(AND(I160="要望",S160="×"),計算!$W$6,0)))))))),"")</f>
        <v>0</v>
      </c>
      <c r="AI160" s="38"/>
      <c r="AJ160" s="38"/>
      <c r="AK160" s="38"/>
    </row>
    <row r="161" spans="1:37" x14ac:dyDescent="0.15">
      <c r="A161" s="46">
        <f>共通項目!$F162</f>
        <v>0</v>
      </c>
      <c r="B161" s="39">
        <f>予算編成!$F162</f>
        <v>0</v>
      </c>
      <c r="C161" s="39">
        <f>執行管理!$F162</f>
        <v>0</v>
      </c>
      <c r="D161" s="39">
        <f>決算統計!$F162</f>
        <v>0</v>
      </c>
      <c r="E161" s="39">
        <f>起債管理!$F162</f>
        <v>0</v>
      </c>
      <c r="F161" s="39">
        <f>備品管理!$F162</f>
        <v>0</v>
      </c>
      <c r="G161" s="39">
        <f>業者管理!$F162</f>
        <v>0</v>
      </c>
      <c r="H161" s="39">
        <f>契約管理!$F162</f>
        <v>0</v>
      </c>
      <c r="I161" s="47">
        <f>債務負担管理!$F162</f>
        <v>0</v>
      </c>
      <c r="K161" s="46">
        <f>共通項目!$G162</f>
        <v>0</v>
      </c>
      <c r="L161" s="39">
        <f>予算編成!$G162</f>
        <v>0</v>
      </c>
      <c r="M161" s="39">
        <f>執行管理!$G162</f>
        <v>0</v>
      </c>
      <c r="N161" s="39">
        <f>決算統計!$G162</f>
        <v>0</v>
      </c>
      <c r="O161" s="39">
        <f>起債管理!$G162</f>
        <v>0</v>
      </c>
      <c r="P161" s="39">
        <f>備品管理!$G162</f>
        <v>0</v>
      </c>
      <c r="Q161" s="39">
        <f>業者管理!$G162</f>
        <v>0</v>
      </c>
      <c r="R161" s="39">
        <f>契約管理!$G162</f>
        <v>0</v>
      </c>
      <c r="S161" s="47">
        <f>債務負担管理!$G162</f>
        <v>0</v>
      </c>
      <c r="Y161" s="46">
        <f>IFERROR(IF(AND(A161="必須",K161="◎"),計算!$V$3,IF(AND(A161="必須",K161="○"),計算!$V$4,IF(AND(A161="必須",K161="△"),計算!$V$5,IF(AND(A161="必須",K161="×"),計算!$V$6,IF(AND(A161="要望",K161="◎"),計算!$W$3,IF(AND(A161="要望",K161="○"),計算!$W$4,IF(AND(A161="要望",K161="△"),計算!$W$5,IF(AND(A161="要望",K161="×"),計算!$W$6,0)))))))),"")</f>
        <v>0</v>
      </c>
      <c r="Z161" s="39">
        <f>IFERROR(IF(AND(B161="必須",L161="◎"),計算!$V$3,IF(AND(B161="必須",L161="○"),計算!$V$4,IF(AND(B161="必須",L161="△"),計算!$V$5,IF(AND(B161="必須",L161="×"),計算!$V$6,IF(AND(B161="要望",L161="◎"),計算!$W$3,IF(AND(B161="要望",L161="○"),計算!$W$4,IF(AND(B161="要望",L161="△"),計算!$W$5,IF(AND(B161="要望",L161="×"),計算!$W$6,0)))))))),"")</f>
        <v>0</v>
      </c>
      <c r="AA161" s="39">
        <f>IFERROR(IF(AND(C161="必須",M161="◎"),計算!$V$3,IF(AND(C161="必須",M161="○"),計算!$V$4,IF(AND(C161="必須",M161="△"),計算!$V$5,IF(AND(C161="必須",M161="×"),計算!$V$6,IF(AND(C161="要望",M161="◎"),計算!$W$3,IF(AND(C161="要望",M161="○"),計算!$W$4,IF(AND(C161="要望",M161="△"),計算!$W$5,IF(AND(C161="要望",M161="×"),計算!$W$6,0)))))))),"")</f>
        <v>0</v>
      </c>
      <c r="AB161" s="39">
        <f>IFERROR(IF(AND(D161="必須",N161="◎"),計算!$V$3,IF(AND(D161="必須",N161="○"),計算!$V$4,IF(AND(D161="必須",N161="△"),計算!$V$5,IF(AND(D161="必須",N161="×"),計算!$V$6,IF(AND(D161="要望",N161="◎"),計算!$W$3,IF(AND(D161="要望",N161="○"),計算!$W$4,IF(AND(D161="要望",N161="△"),計算!$W$5,IF(AND(D161="要望",N161="×"),計算!$W$6,0)))))))),"")</f>
        <v>0</v>
      </c>
      <c r="AC161" s="39">
        <f>IFERROR(IF(AND(E161="必須",O161="◎"),計算!$V$3,IF(AND(E161="必須",O161="○"),計算!$V$4,IF(AND(E161="必須",O161="△"),計算!$V$5,IF(AND(E161="必須",O161="×"),計算!$V$6,IF(AND(E161="要望",O161="◎"),計算!$W$3,IF(AND(E161="要望",O161="○"),計算!$W$4,IF(AND(E161="要望",O161="△"),計算!$W$5,IF(AND(E161="要望",O161="×"),計算!$W$6,0)))))))),"")</f>
        <v>0</v>
      </c>
      <c r="AD161" s="39">
        <f>IFERROR(IF(AND(F161="必須",P161="◎"),計算!$V$3,IF(AND(F161="必須",P161="○"),計算!$V$4,IF(AND(F161="必須",P161="△"),計算!$V$5,IF(AND(F161="必須",P161="×"),計算!$V$6,IF(AND(F161="要望",P161="◎"),計算!$W$3,IF(AND(F161="要望",P161="○"),計算!$W$4,IF(AND(F161="要望",P161="△"),計算!$W$5,IF(AND(F161="要望",P161="×"),計算!$W$6,0)))))))),"")</f>
        <v>0</v>
      </c>
      <c r="AE161" s="39">
        <f>IFERROR(IF(AND(G161="必須",Q161="◎"),計算!$V$3,IF(AND(G161="必須",Q161="○"),計算!$V$4,IF(AND(G161="必須",Q161="△"),計算!$V$5,IF(AND(G161="必須",Q161="×"),計算!$V$6,IF(AND(G161="要望",Q161="◎"),計算!$W$3,IF(AND(G161="要望",Q161="○"),計算!$W$4,IF(AND(G161="要望",Q161="△"),計算!$W$5,IF(AND(G161="要望",Q161="×"),計算!$W$6,0)))))))),"")</f>
        <v>0</v>
      </c>
      <c r="AF161" s="39">
        <f>IFERROR(IF(AND(H161="必須",R161="◎"),計算!$V$3,IF(AND(H161="必須",R161="○"),計算!$V$4,IF(AND(H161="必須",R161="△"),計算!$V$5,IF(AND(H161="必須",R161="×"),計算!$V$6,IF(AND(H161="要望",R161="◎"),計算!$W$3,IF(AND(H161="要望",R161="○"),計算!$W$4,IF(AND(H161="要望",R161="△"),計算!$W$5,IF(AND(H161="要望",R161="×"),計算!$W$6,0)))))))),"")</f>
        <v>0</v>
      </c>
      <c r="AG161" s="47">
        <f>IFERROR(IF(AND(I161="必須",S161="◎"),計算!$V$3,IF(AND(I161="必須",S161="○"),計算!$V$4,IF(AND(I161="必須",S161="△"),計算!$V$5,IF(AND(I161="必須",S161="×"),計算!$V$6,IF(AND(I161="要望",S161="◎"),計算!$W$3,IF(AND(I161="要望",S161="○"),計算!$W$4,IF(AND(I161="要望",S161="△"),計算!$W$5,IF(AND(I161="要望",S161="×"),計算!$W$6,0)))))))),"")</f>
        <v>0</v>
      </c>
      <c r="AI161" s="38"/>
      <c r="AJ161" s="38"/>
      <c r="AK161" s="38"/>
    </row>
    <row r="162" spans="1:37" x14ac:dyDescent="0.15">
      <c r="A162" s="46">
        <f>共通項目!$F163</f>
        <v>0</v>
      </c>
      <c r="B162" s="39">
        <f>予算編成!$F163</f>
        <v>0</v>
      </c>
      <c r="C162" s="39">
        <f>執行管理!$F163</f>
        <v>0</v>
      </c>
      <c r="D162" s="39">
        <f>決算統計!$F163</f>
        <v>0</v>
      </c>
      <c r="E162" s="39">
        <f>起債管理!$F163</f>
        <v>0</v>
      </c>
      <c r="F162" s="39">
        <f>備品管理!$F163</f>
        <v>0</v>
      </c>
      <c r="G162" s="39">
        <f>業者管理!$F163</f>
        <v>0</v>
      </c>
      <c r="H162" s="39">
        <f>契約管理!$F163</f>
        <v>0</v>
      </c>
      <c r="I162" s="47">
        <f>債務負担管理!$F163</f>
        <v>0</v>
      </c>
      <c r="K162" s="46">
        <f>共通項目!$G163</f>
        <v>0</v>
      </c>
      <c r="L162" s="39">
        <f>予算編成!$G163</f>
        <v>0</v>
      </c>
      <c r="M162" s="39">
        <f>執行管理!$G163</f>
        <v>0</v>
      </c>
      <c r="N162" s="39">
        <f>決算統計!$G163</f>
        <v>0</v>
      </c>
      <c r="O162" s="39">
        <f>起債管理!$G163</f>
        <v>0</v>
      </c>
      <c r="P162" s="39">
        <f>備品管理!$G163</f>
        <v>0</v>
      </c>
      <c r="Q162" s="39">
        <f>業者管理!$G163</f>
        <v>0</v>
      </c>
      <c r="R162" s="39">
        <f>契約管理!$G163</f>
        <v>0</v>
      </c>
      <c r="S162" s="47">
        <f>債務負担管理!$G163</f>
        <v>0</v>
      </c>
      <c r="Y162" s="46">
        <f>IFERROR(IF(AND(A162="必須",K162="◎"),計算!$V$3,IF(AND(A162="必須",K162="○"),計算!$V$4,IF(AND(A162="必須",K162="△"),計算!$V$5,IF(AND(A162="必須",K162="×"),計算!$V$6,IF(AND(A162="要望",K162="◎"),計算!$W$3,IF(AND(A162="要望",K162="○"),計算!$W$4,IF(AND(A162="要望",K162="△"),計算!$W$5,IF(AND(A162="要望",K162="×"),計算!$W$6,0)))))))),"")</f>
        <v>0</v>
      </c>
      <c r="Z162" s="39">
        <f>IFERROR(IF(AND(B162="必須",L162="◎"),計算!$V$3,IF(AND(B162="必須",L162="○"),計算!$V$4,IF(AND(B162="必須",L162="△"),計算!$V$5,IF(AND(B162="必須",L162="×"),計算!$V$6,IF(AND(B162="要望",L162="◎"),計算!$W$3,IF(AND(B162="要望",L162="○"),計算!$W$4,IF(AND(B162="要望",L162="△"),計算!$W$5,IF(AND(B162="要望",L162="×"),計算!$W$6,0)))))))),"")</f>
        <v>0</v>
      </c>
      <c r="AA162" s="39">
        <f>IFERROR(IF(AND(C162="必須",M162="◎"),計算!$V$3,IF(AND(C162="必須",M162="○"),計算!$V$4,IF(AND(C162="必須",M162="△"),計算!$V$5,IF(AND(C162="必須",M162="×"),計算!$V$6,IF(AND(C162="要望",M162="◎"),計算!$W$3,IF(AND(C162="要望",M162="○"),計算!$W$4,IF(AND(C162="要望",M162="△"),計算!$W$5,IF(AND(C162="要望",M162="×"),計算!$W$6,0)))))))),"")</f>
        <v>0</v>
      </c>
      <c r="AB162" s="39">
        <f>IFERROR(IF(AND(D162="必須",N162="◎"),計算!$V$3,IF(AND(D162="必須",N162="○"),計算!$V$4,IF(AND(D162="必須",N162="△"),計算!$V$5,IF(AND(D162="必須",N162="×"),計算!$V$6,IF(AND(D162="要望",N162="◎"),計算!$W$3,IF(AND(D162="要望",N162="○"),計算!$W$4,IF(AND(D162="要望",N162="△"),計算!$W$5,IF(AND(D162="要望",N162="×"),計算!$W$6,0)))))))),"")</f>
        <v>0</v>
      </c>
      <c r="AC162" s="39">
        <f>IFERROR(IF(AND(E162="必須",O162="◎"),計算!$V$3,IF(AND(E162="必須",O162="○"),計算!$V$4,IF(AND(E162="必須",O162="△"),計算!$V$5,IF(AND(E162="必須",O162="×"),計算!$V$6,IF(AND(E162="要望",O162="◎"),計算!$W$3,IF(AND(E162="要望",O162="○"),計算!$W$4,IF(AND(E162="要望",O162="△"),計算!$W$5,IF(AND(E162="要望",O162="×"),計算!$W$6,0)))))))),"")</f>
        <v>0</v>
      </c>
      <c r="AD162" s="39">
        <f>IFERROR(IF(AND(F162="必須",P162="◎"),計算!$V$3,IF(AND(F162="必須",P162="○"),計算!$V$4,IF(AND(F162="必須",P162="△"),計算!$V$5,IF(AND(F162="必須",P162="×"),計算!$V$6,IF(AND(F162="要望",P162="◎"),計算!$W$3,IF(AND(F162="要望",P162="○"),計算!$W$4,IF(AND(F162="要望",P162="△"),計算!$W$5,IF(AND(F162="要望",P162="×"),計算!$W$6,0)))))))),"")</f>
        <v>0</v>
      </c>
      <c r="AE162" s="39">
        <f>IFERROR(IF(AND(G162="必須",Q162="◎"),計算!$V$3,IF(AND(G162="必須",Q162="○"),計算!$V$4,IF(AND(G162="必須",Q162="△"),計算!$V$5,IF(AND(G162="必須",Q162="×"),計算!$V$6,IF(AND(G162="要望",Q162="◎"),計算!$W$3,IF(AND(G162="要望",Q162="○"),計算!$W$4,IF(AND(G162="要望",Q162="△"),計算!$W$5,IF(AND(G162="要望",Q162="×"),計算!$W$6,0)))))))),"")</f>
        <v>0</v>
      </c>
      <c r="AF162" s="39">
        <f>IFERROR(IF(AND(H162="必須",R162="◎"),計算!$V$3,IF(AND(H162="必須",R162="○"),計算!$V$4,IF(AND(H162="必須",R162="△"),計算!$V$5,IF(AND(H162="必須",R162="×"),計算!$V$6,IF(AND(H162="要望",R162="◎"),計算!$W$3,IF(AND(H162="要望",R162="○"),計算!$W$4,IF(AND(H162="要望",R162="△"),計算!$W$5,IF(AND(H162="要望",R162="×"),計算!$W$6,0)))))))),"")</f>
        <v>0</v>
      </c>
      <c r="AG162" s="47">
        <f>IFERROR(IF(AND(I162="必須",S162="◎"),計算!$V$3,IF(AND(I162="必須",S162="○"),計算!$V$4,IF(AND(I162="必須",S162="△"),計算!$V$5,IF(AND(I162="必須",S162="×"),計算!$V$6,IF(AND(I162="要望",S162="◎"),計算!$W$3,IF(AND(I162="要望",S162="○"),計算!$W$4,IF(AND(I162="要望",S162="△"),計算!$W$5,IF(AND(I162="要望",S162="×"),計算!$W$6,0)))))))),"")</f>
        <v>0</v>
      </c>
      <c r="AI162" s="38"/>
      <c r="AJ162" s="38"/>
      <c r="AK162" s="38"/>
    </row>
    <row r="163" spans="1:37" x14ac:dyDescent="0.15">
      <c r="A163" s="46">
        <f>共通項目!$F164</f>
        <v>0</v>
      </c>
      <c r="B163" s="39">
        <f>予算編成!$F164</f>
        <v>0</v>
      </c>
      <c r="C163" s="39">
        <f>執行管理!$F164</f>
        <v>0</v>
      </c>
      <c r="D163" s="39">
        <f>決算統計!$F164</f>
        <v>0</v>
      </c>
      <c r="E163" s="39">
        <f>起債管理!$F164</f>
        <v>0</v>
      </c>
      <c r="F163" s="39">
        <f>備品管理!$F164</f>
        <v>0</v>
      </c>
      <c r="G163" s="39">
        <f>業者管理!$F164</f>
        <v>0</v>
      </c>
      <c r="H163" s="39">
        <f>契約管理!$F164</f>
        <v>0</v>
      </c>
      <c r="I163" s="47">
        <f>債務負担管理!$F164</f>
        <v>0</v>
      </c>
      <c r="K163" s="46">
        <f>共通項目!$G164</f>
        <v>0</v>
      </c>
      <c r="L163" s="39">
        <f>予算編成!$G164</f>
        <v>0</v>
      </c>
      <c r="M163" s="39">
        <f>執行管理!$G164</f>
        <v>0</v>
      </c>
      <c r="N163" s="39">
        <f>決算統計!$G164</f>
        <v>0</v>
      </c>
      <c r="O163" s="39">
        <f>起債管理!$G164</f>
        <v>0</v>
      </c>
      <c r="P163" s="39">
        <f>備品管理!$G164</f>
        <v>0</v>
      </c>
      <c r="Q163" s="39">
        <f>業者管理!$G164</f>
        <v>0</v>
      </c>
      <c r="R163" s="39">
        <f>契約管理!$G164</f>
        <v>0</v>
      </c>
      <c r="S163" s="47">
        <f>債務負担管理!$G164</f>
        <v>0</v>
      </c>
      <c r="Y163" s="46">
        <f>IFERROR(IF(AND(A163="必須",K163="◎"),計算!$V$3,IF(AND(A163="必須",K163="○"),計算!$V$4,IF(AND(A163="必須",K163="△"),計算!$V$5,IF(AND(A163="必須",K163="×"),計算!$V$6,IF(AND(A163="要望",K163="◎"),計算!$W$3,IF(AND(A163="要望",K163="○"),計算!$W$4,IF(AND(A163="要望",K163="△"),計算!$W$5,IF(AND(A163="要望",K163="×"),計算!$W$6,0)))))))),"")</f>
        <v>0</v>
      </c>
      <c r="Z163" s="39">
        <f>IFERROR(IF(AND(B163="必須",L163="◎"),計算!$V$3,IF(AND(B163="必須",L163="○"),計算!$V$4,IF(AND(B163="必須",L163="△"),計算!$V$5,IF(AND(B163="必須",L163="×"),計算!$V$6,IF(AND(B163="要望",L163="◎"),計算!$W$3,IF(AND(B163="要望",L163="○"),計算!$W$4,IF(AND(B163="要望",L163="△"),計算!$W$5,IF(AND(B163="要望",L163="×"),計算!$W$6,0)))))))),"")</f>
        <v>0</v>
      </c>
      <c r="AA163" s="39">
        <f>IFERROR(IF(AND(C163="必須",M163="◎"),計算!$V$3,IF(AND(C163="必須",M163="○"),計算!$V$4,IF(AND(C163="必須",M163="△"),計算!$V$5,IF(AND(C163="必須",M163="×"),計算!$V$6,IF(AND(C163="要望",M163="◎"),計算!$W$3,IF(AND(C163="要望",M163="○"),計算!$W$4,IF(AND(C163="要望",M163="△"),計算!$W$5,IF(AND(C163="要望",M163="×"),計算!$W$6,0)))))))),"")</f>
        <v>0</v>
      </c>
      <c r="AB163" s="39">
        <f>IFERROR(IF(AND(D163="必須",N163="◎"),計算!$V$3,IF(AND(D163="必須",N163="○"),計算!$V$4,IF(AND(D163="必須",N163="△"),計算!$V$5,IF(AND(D163="必須",N163="×"),計算!$V$6,IF(AND(D163="要望",N163="◎"),計算!$W$3,IF(AND(D163="要望",N163="○"),計算!$W$4,IF(AND(D163="要望",N163="△"),計算!$W$5,IF(AND(D163="要望",N163="×"),計算!$W$6,0)))))))),"")</f>
        <v>0</v>
      </c>
      <c r="AC163" s="39">
        <f>IFERROR(IF(AND(E163="必須",O163="◎"),計算!$V$3,IF(AND(E163="必須",O163="○"),計算!$V$4,IF(AND(E163="必須",O163="△"),計算!$V$5,IF(AND(E163="必須",O163="×"),計算!$V$6,IF(AND(E163="要望",O163="◎"),計算!$W$3,IF(AND(E163="要望",O163="○"),計算!$W$4,IF(AND(E163="要望",O163="△"),計算!$W$5,IF(AND(E163="要望",O163="×"),計算!$W$6,0)))))))),"")</f>
        <v>0</v>
      </c>
      <c r="AD163" s="39">
        <f>IFERROR(IF(AND(F163="必須",P163="◎"),計算!$V$3,IF(AND(F163="必須",P163="○"),計算!$V$4,IF(AND(F163="必須",P163="△"),計算!$V$5,IF(AND(F163="必須",P163="×"),計算!$V$6,IF(AND(F163="要望",P163="◎"),計算!$W$3,IF(AND(F163="要望",P163="○"),計算!$W$4,IF(AND(F163="要望",P163="△"),計算!$W$5,IF(AND(F163="要望",P163="×"),計算!$W$6,0)))))))),"")</f>
        <v>0</v>
      </c>
      <c r="AE163" s="39">
        <f>IFERROR(IF(AND(G163="必須",Q163="◎"),計算!$V$3,IF(AND(G163="必須",Q163="○"),計算!$V$4,IF(AND(G163="必須",Q163="△"),計算!$V$5,IF(AND(G163="必須",Q163="×"),計算!$V$6,IF(AND(G163="要望",Q163="◎"),計算!$W$3,IF(AND(G163="要望",Q163="○"),計算!$W$4,IF(AND(G163="要望",Q163="△"),計算!$W$5,IF(AND(G163="要望",Q163="×"),計算!$W$6,0)))))))),"")</f>
        <v>0</v>
      </c>
      <c r="AF163" s="39">
        <f>IFERROR(IF(AND(H163="必須",R163="◎"),計算!$V$3,IF(AND(H163="必須",R163="○"),計算!$V$4,IF(AND(H163="必須",R163="△"),計算!$V$5,IF(AND(H163="必須",R163="×"),計算!$V$6,IF(AND(H163="要望",R163="◎"),計算!$W$3,IF(AND(H163="要望",R163="○"),計算!$W$4,IF(AND(H163="要望",R163="△"),計算!$W$5,IF(AND(H163="要望",R163="×"),計算!$W$6,0)))))))),"")</f>
        <v>0</v>
      </c>
      <c r="AG163" s="47">
        <f>IFERROR(IF(AND(I163="必須",S163="◎"),計算!$V$3,IF(AND(I163="必須",S163="○"),計算!$V$4,IF(AND(I163="必須",S163="△"),計算!$V$5,IF(AND(I163="必須",S163="×"),計算!$V$6,IF(AND(I163="要望",S163="◎"),計算!$W$3,IF(AND(I163="要望",S163="○"),計算!$W$4,IF(AND(I163="要望",S163="△"),計算!$W$5,IF(AND(I163="要望",S163="×"),計算!$W$6,0)))))))),"")</f>
        <v>0</v>
      </c>
      <c r="AI163" s="38"/>
      <c r="AJ163" s="38"/>
      <c r="AK163" s="38"/>
    </row>
    <row r="164" spans="1:37" x14ac:dyDescent="0.15">
      <c r="A164" s="46">
        <f>共通項目!$F165</f>
        <v>0</v>
      </c>
      <c r="B164" s="39">
        <f>予算編成!$F165</f>
        <v>0</v>
      </c>
      <c r="C164" s="39">
        <f>執行管理!$F165</f>
        <v>0</v>
      </c>
      <c r="D164" s="39">
        <f>決算統計!$F165</f>
        <v>0</v>
      </c>
      <c r="E164" s="39">
        <f>起債管理!$F165</f>
        <v>0</v>
      </c>
      <c r="F164" s="39">
        <f>備品管理!$F165</f>
        <v>0</v>
      </c>
      <c r="G164" s="39">
        <f>業者管理!$F165</f>
        <v>0</v>
      </c>
      <c r="H164" s="39">
        <f>契約管理!$F165</f>
        <v>0</v>
      </c>
      <c r="I164" s="47">
        <f>債務負担管理!$F165</f>
        <v>0</v>
      </c>
      <c r="K164" s="46">
        <f>共通項目!$G165</f>
        <v>0</v>
      </c>
      <c r="L164" s="39">
        <f>予算編成!$G165</f>
        <v>0</v>
      </c>
      <c r="M164" s="39">
        <f>執行管理!$G165</f>
        <v>0</v>
      </c>
      <c r="N164" s="39">
        <f>決算統計!$G165</f>
        <v>0</v>
      </c>
      <c r="O164" s="39">
        <f>起債管理!$G165</f>
        <v>0</v>
      </c>
      <c r="P164" s="39">
        <f>備品管理!$G165</f>
        <v>0</v>
      </c>
      <c r="Q164" s="39">
        <f>業者管理!$G165</f>
        <v>0</v>
      </c>
      <c r="R164" s="39">
        <f>契約管理!$G165</f>
        <v>0</v>
      </c>
      <c r="S164" s="47">
        <f>債務負担管理!$G165</f>
        <v>0</v>
      </c>
      <c r="Y164" s="46">
        <f>IFERROR(IF(AND(A164="必須",K164="◎"),計算!$V$3,IF(AND(A164="必須",K164="○"),計算!$V$4,IF(AND(A164="必須",K164="△"),計算!$V$5,IF(AND(A164="必須",K164="×"),計算!$V$6,IF(AND(A164="要望",K164="◎"),計算!$W$3,IF(AND(A164="要望",K164="○"),計算!$W$4,IF(AND(A164="要望",K164="△"),計算!$W$5,IF(AND(A164="要望",K164="×"),計算!$W$6,0)))))))),"")</f>
        <v>0</v>
      </c>
      <c r="Z164" s="39">
        <f>IFERROR(IF(AND(B164="必須",L164="◎"),計算!$V$3,IF(AND(B164="必須",L164="○"),計算!$V$4,IF(AND(B164="必須",L164="△"),計算!$V$5,IF(AND(B164="必須",L164="×"),計算!$V$6,IF(AND(B164="要望",L164="◎"),計算!$W$3,IF(AND(B164="要望",L164="○"),計算!$W$4,IF(AND(B164="要望",L164="△"),計算!$W$5,IF(AND(B164="要望",L164="×"),計算!$W$6,0)))))))),"")</f>
        <v>0</v>
      </c>
      <c r="AA164" s="39">
        <f>IFERROR(IF(AND(C164="必須",M164="◎"),計算!$V$3,IF(AND(C164="必須",M164="○"),計算!$V$4,IF(AND(C164="必須",M164="△"),計算!$V$5,IF(AND(C164="必須",M164="×"),計算!$V$6,IF(AND(C164="要望",M164="◎"),計算!$W$3,IF(AND(C164="要望",M164="○"),計算!$W$4,IF(AND(C164="要望",M164="△"),計算!$W$5,IF(AND(C164="要望",M164="×"),計算!$W$6,0)))))))),"")</f>
        <v>0</v>
      </c>
      <c r="AB164" s="39">
        <f>IFERROR(IF(AND(D164="必須",N164="◎"),計算!$V$3,IF(AND(D164="必須",N164="○"),計算!$V$4,IF(AND(D164="必須",N164="△"),計算!$V$5,IF(AND(D164="必須",N164="×"),計算!$V$6,IF(AND(D164="要望",N164="◎"),計算!$W$3,IF(AND(D164="要望",N164="○"),計算!$W$4,IF(AND(D164="要望",N164="△"),計算!$W$5,IF(AND(D164="要望",N164="×"),計算!$W$6,0)))))))),"")</f>
        <v>0</v>
      </c>
      <c r="AC164" s="39">
        <f>IFERROR(IF(AND(E164="必須",O164="◎"),計算!$V$3,IF(AND(E164="必須",O164="○"),計算!$V$4,IF(AND(E164="必須",O164="△"),計算!$V$5,IF(AND(E164="必須",O164="×"),計算!$V$6,IF(AND(E164="要望",O164="◎"),計算!$W$3,IF(AND(E164="要望",O164="○"),計算!$W$4,IF(AND(E164="要望",O164="△"),計算!$W$5,IF(AND(E164="要望",O164="×"),計算!$W$6,0)))))))),"")</f>
        <v>0</v>
      </c>
      <c r="AD164" s="39">
        <f>IFERROR(IF(AND(F164="必須",P164="◎"),計算!$V$3,IF(AND(F164="必須",P164="○"),計算!$V$4,IF(AND(F164="必須",P164="△"),計算!$V$5,IF(AND(F164="必須",P164="×"),計算!$V$6,IF(AND(F164="要望",P164="◎"),計算!$W$3,IF(AND(F164="要望",P164="○"),計算!$W$4,IF(AND(F164="要望",P164="△"),計算!$W$5,IF(AND(F164="要望",P164="×"),計算!$W$6,0)))))))),"")</f>
        <v>0</v>
      </c>
      <c r="AE164" s="39">
        <f>IFERROR(IF(AND(G164="必須",Q164="◎"),計算!$V$3,IF(AND(G164="必須",Q164="○"),計算!$V$4,IF(AND(G164="必須",Q164="△"),計算!$V$5,IF(AND(G164="必須",Q164="×"),計算!$V$6,IF(AND(G164="要望",Q164="◎"),計算!$W$3,IF(AND(G164="要望",Q164="○"),計算!$W$4,IF(AND(G164="要望",Q164="△"),計算!$W$5,IF(AND(G164="要望",Q164="×"),計算!$W$6,0)))))))),"")</f>
        <v>0</v>
      </c>
      <c r="AF164" s="39">
        <f>IFERROR(IF(AND(H164="必須",R164="◎"),計算!$V$3,IF(AND(H164="必須",R164="○"),計算!$V$4,IF(AND(H164="必須",R164="△"),計算!$V$5,IF(AND(H164="必須",R164="×"),計算!$V$6,IF(AND(H164="要望",R164="◎"),計算!$W$3,IF(AND(H164="要望",R164="○"),計算!$W$4,IF(AND(H164="要望",R164="△"),計算!$W$5,IF(AND(H164="要望",R164="×"),計算!$W$6,0)))))))),"")</f>
        <v>0</v>
      </c>
      <c r="AG164" s="47">
        <f>IFERROR(IF(AND(I164="必須",S164="◎"),計算!$V$3,IF(AND(I164="必須",S164="○"),計算!$V$4,IF(AND(I164="必須",S164="△"),計算!$V$5,IF(AND(I164="必須",S164="×"),計算!$V$6,IF(AND(I164="要望",S164="◎"),計算!$W$3,IF(AND(I164="要望",S164="○"),計算!$W$4,IF(AND(I164="要望",S164="△"),計算!$W$5,IF(AND(I164="要望",S164="×"),計算!$W$6,0)))))))),"")</f>
        <v>0</v>
      </c>
      <c r="AI164" s="38"/>
      <c r="AJ164" s="38"/>
      <c r="AK164" s="38"/>
    </row>
    <row r="165" spans="1:37" x14ac:dyDescent="0.15">
      <c r="A165" s="46">
        <f>共通項目!$F166</f>
        <v>0</v>
      </c>
      <c r="B165" s="39">
        <f>予算編成!$F166</f>
        <v>0</v>
      </c>
      <c r="C165" s="39">
        <f>執行管理!$F166</f>
        <v>0</v>
      </c>
      <c r="D165" s="39">
        <f>決算統計!$F166</f>
        <v>0</v>
      </c>
      <c r="E165" s="39">
        <f>起債管理!$F166</f>
        <v>0</v>
      </c>
      <c r="F165" s="39">
        <f>備品管理!$F166</f>
        <v>0</v>
      </c>
      <c r="G165" s="39">
        <f>業者管理!$F166</f>
        <v>0</v>
      </c>
      <c r="H165" s="39">
        <f>契約管理!$F166</f>
        <v>0</v>
      </c>
      <c r="I165" s="47">
        <f>債務負担管理!$F166</f>
        <v>0</v>
      </c>
      <c r="K165" s="46">
        <f>共通項目!$G166</f>
        <v>0</v>
      </c>
      <c r="L165" s="39">
        <f>予算編成!$G166</f>
        <v>0</v>
      </c>
      <c r="M165" s="39">
        <f>執行管理!$G166</f>
        <v>0</v>
      </c>
      <c r="N165" s="39">
        <f>決算統計!$G166</f>
        <v>0</v>
      </c>
      <c r="O165" s="39">
        <f>起債管理!$G166</f>
        <v>0</v>
      </c>
      <c r="P165" s="39">
        <f>備品管理!$G166</f>
        <v>0</v>
      </c>
      <c r="Q165" s="39">
        <f>業者管理!$G166</f>
        <v>0</v>
      </c>
      <c r="R165" s="39">
        <f>契約管理!$G166</f>
        <v>0</v>
      </c>
      <c r="S165" s="47">
        <f>債務負担管理!$G166</f>
        <v>0</v>
      </c>
      <c r="Y165" s="46">
        <f>IFERROR(IF(AND(A165="必須",K165="◎"),計算!$V$3,IF(AND(A165="必須",K165="○"),計算!$V$4,IF(AND(A165="必須",K165="△"),計算!$V$5,IF(AND(A165="必須",K165="×"),計算!$V$6,IF(AND(A165="要望",K165="◎"),計算!$W$3,IF(AND(A165="要望",K165="○"),計算!$W$4,IF(AND(A165="要望",K165="△"),計算!$W$5,IF(AND(A165="要望",K165="×"),計算!$W$6,0)))))))),"")</f>
        <v>0</v>
      </c>
      <c r="Z165" s="39">
        <f>IFERROR(IF(AND(B165="必須",L165="◎"),計算!$V$3,IF(AND(B165="必須",L165="○"),計算!$V$4,IF(AND(B165="必須",L165="△"),計算!$V$5,IF(AND(B165="必須",L165="×"),計算!$V$6,IF(AND(B165="要望",L165="◎"),計算!$W$3,IF(AND(B165="要望",L165="○"),計算!$W$4,IF(AND(B165="要望",L165="△"),計算!$W$5,IF(AND(B165="要望",L165="×"),計算!$W$6,0)))))))),"")</f>
        <v>0</v>
      </c>
      <c r="AA165" s="39">
        <f>IFERROR(IF(AND(C165="必須",M165="◎"),計算!$V$3,IF(AND(C165="必須",M165="○"),計算!$V$4,IF(AND(C165="必須",M165="△"),計算!$V$5,IF(AND(C165="必須",M165="×"),計算!$V$6,IF(AND(C165="要望",M165="◎"),計算!$W$3,IF(AND(C165="要望",M165="○"),計算!$W$4,IF(AND(C165="要望",M165="△"),計算!$W$5,IF(AND(C165="要望",M165="×"),計算!$W$6,0)))))))),"")</f>
        <v>0</v>
      </c>
      <c r="AB165" s="39">
        <f>IFERROR(IF(AND(D165="必須",N165="◎"),計算!$V$3,IF(AND(D165="必須",N165="○"),計算!$V$4,IF(AND(D165="必須",N165="△"),計算!$V$5,IF(AND(D165="必須",N165="×"),計算!$V$6,IF(AND(D165="要望",N165="◎"),計算!$W$3,IF(AND(D165="要望",N165="○"),計算!$W$4,IF(AND(D165="要望",N165="△"),計算!$W$5,IF(AND(D165="要望",N165="×"),計算!$W$6,0)))))))),"")</f>
        <v>0</v>
      </c>
      <c r="AC165" s="39">
        <f>IFERROR(IF(AND(E165="必須",O165="◎"),計算!$V$3,IF(AND(E165="必須",O165="○"),計算!$V$4,IF(AND(E165="必須",O165="△"),計算!$V$5,IF(AND(E165="必須",O165="×"),計算!$V$6,IF(AND(E165="要望",O165="◎"),計算!$W$3,IF(AND(E165="要望",O165="○"),計算!$W$4,IF(AND(E165="要望",O165="△"),計算!$W$5,IF(AND(E165="要望",O165="×"),計算!$W$6,0)))))))),"")</f>
        <v>0</v>
      </c>
      <c r="AD165" s="39">
        <f>IFERROR(IF(AND(F165="必須",P165="◎"),計算!$V$3,IF(AND(F165="必須",P165="○"),計算!$V$4,IF(AND(F165="必須",P165="△"),計算!$V$5,IF(AND(F165="必須",P165="×"),計算!$V$6,IF(AND(F165="要望",P165="◎"),計算!$W$3,IF(AND(F165="要望",P165="○"),計算!$W$4,IF(AND(F165="要望",P165="△"),計算!$W$5,IF(AND(F165="要望",P165="×"),計算!$W$6,0)))))))),"")</f>
        <v>0</v>
      </c>
      <c r="AE165" s="39">
        <f>IFERROR(IF(AND(G165="必須",Q165="◎"),計算!$V$3,IF(AND(G165="必須",Q165="○"),計算!$V$4,IF(AND(G165="必須",Q165="△"),計算!$V$5,IF(AND(G165="必須",Q165="×"),計算!$V$6,IF(AND(G165="要望",Q165="◎"),計算!$W$3,IF(AND(G165="要望",Q165="○"),計算!$W$4,IF(AND(G165="要望",Q165="△"),計算!$W$5,IF(AND(G165="要望",Q165="×"),計算!$W$6,0)))))))),"")</f>
        <v>0</v>
      </c>
      <c r="AF165" s="39">
        <f>IFERROR(IF(AND(H165="必須",R165="◎"),計算!$V$3,IF(AND(H165="必須",R165="○"),計算!$V$4,IF(AND(H165="必須",R165="△"),計算!$V$5,IF(AND(H165="必須",R165="×"),計算!$V$6,IF(AND(H165="要望",R165="◎"),計算!$W$3,IF(AND(H165="要望",R165="○"),計算!$W$4,IF(AND(H165="要望",R165="△"),計算!$W$5,IF(AND(H165="要望",R165="×"),計算!$W$6,0)))))))),"")</f>
        <v>0</v>
      </c>
      <c r="AG165" s="47">
        <f>IFERROR(IF(AND(I165="必須",S165="◎"),計算!$V$3,IF(AND(I165="必須",S165="○"),計算!$V$4,IF(AND(I165="必須",S165="△"),計算!$V$5,IF(AND(I165="必須",S165="×"),計算!$V$6,IF(AND(I165="要望",S165="◎"),計算!$W$3,IF(AND(I165="要望",S165="○"),計算!$W$4,IF(AND(I165="要望",S165="△"),計算!$W$5,IF(AND(I165="要望",S165="×"),計算!$W$6,0)))))))),"")</f>
        <v>0</v>
      </c>
      <c r="AI165" s="38"/>
      <c r="AJ165" s="38"/>
      <c r="AK165" s="38"/>
    </row>
    <row r="166" spans="1:37" x14ac:dyDescent="0.15">
      <c r="A166" s="46">
        <f>共通項目!$F167</f>
        <v>0</v>
      </c>
      <c r="B166" s="39">
        <f>予算編成!$F167</f>
        <v>0</v>
      </c>
      <c r="C166" s="39">
        <f>執行管理!$F167</f>
        <v>0</v>
      </c>
      <c r="D166" s="39">
        <f>決算統計!$F167</f>
        <v>0</v>
      </c>
      <c r="E166" s="39">
        <f>起債管理!$F167</f>
        <v>0</v>
      </c>
      <c r="F166" s="39">
        <f>備品管理!$F167</f>
        <v>0</v>
      </c>
      <c r="G166" s="39">
        <f>業者管理!$F167</f>
        <v>0</v>
      </c>
      <c r="H166" s="39">
        <f>契約管理!$F167</f>
        <v>0</v>
      </c>
      <c r="I166" s="47">
        <f>債務負担管理!$F167</f>
        <v>0</v>
      </c>
      <c r="K166" s="46">
        <f>共通項目!$G167</f>
        <v>0</v>
      </c>
      <c r="L166" s="39">
        <f>予算編成!$G167</f>
        <v>0</v>
      </c>
      <c r="M166" s="39">
        <f>執行管理!$G167</f>
        <v>0</v>
      </c>
      <c r="N166" s="39">
        <f>決算統計!$G167</f>
        <v>0</v>
      </c>
      <c r="O166" s="39">
        <f>起債管理!$G167</f>
        <v>0</v>
      </c>
      <c r="P166" s="39">
        <f>備品管理!$G167</f>
        <v>0</v>
      </c>
      <c r="Q166" s="39">
        <f>業者管理!$G167</f>
        <v>0</v>
      </c>
      <c r="R166" s="39">
        <f>契約管理!$G167</f>
        <v>0</v>
      </c>
      <c r="S166" s="47">
        <f>債務負担管理!$G167</f>
        <v>0</v>
      </c>
      <c r="Y166" s="46">
        <f>IFERROR(IF(AND(A166="必須",K166="◎"),計算!$V$3,IF(AND(A166="必須",K166="○"),計算!$V$4,IF(AND(A166="必須",K166="△"),計算!$V$5,IF(AND(A166="必須",K166="×"),計算!$V$6,IF(AND(A166="要望",K166="◎"),計算!$W$3,IF(AND(A166="要望",K166="○"),計算!$W$4,IF(AND(A166="要望",K166="△"),計算!$W$5,IF(AND(A166="要望",K166="×"),計算!$W$6,0)))))))),"")</f>
        <v>0</v>
      </c>
      <c r="Z166" s="39">
        <f>IFERROR(IF(AND(B166="必須",L166="◎"),計算!$V$3,IF(AND(B166="必須",L166="○"),計算!$V$4,IF(AND(B166="必須",L166="△"),計算!$V$5,IF(AND(B166="必須",L166="×"),計算!$V$6,IF(AND(B166="要望",L166="◎"),計算!$W$3,IF(AND(B166="要望",L166="○"),計算!$W$4,IF(AND(B166="要望",L166="△"),計算!$W$5,IF(AND(B166="要望",L166="×"),計算!$W$6,0)))))))),"")</f>
        <v>0</v>
      </c>
      <c r="AA166" s="39">
        <f>IFERROR(IF(AND(C166="必須",M166="◎"),計算!$V$3,IF(AND(C166="必須",M166="○"),計算!$V$4,IF(AND(C166="必須",M166="△"),計算!$V$5,IF(AND(C166="必須",M166="×"),計算!$V$6,IF(AND(C166="要望",M166="◎"),計算!$W$3,IF(AND(C166="要望",M166="○"),計算!$W$4,IF(AND(C166="要望",M166="△"),計算!$W$5,IF(AND(C166="要望",M166="×"),計算!$W$6,0)))))))),"")</f>
        <v>0</v>
      </c>
      <c r="AB166" s="39">
        <f>IFERROR(IF(AND(D166="必須",N166="◎"),計算!$V$3,IF(AND(D166="必須",N166="○"),計算!$V$4,IF(AND(D166="必須",N166="△"),計算!$V$5,IF(AND(D166="必須",N166="×"),計算!$V$6,IF(AND(D166="要望",N166="◎"),計算!$W$3,IF(AND(D166="要望",N166="○"),計算!$W$4,IF(AND(D166="要望",N166="△"),計算!$W$5,IF(AND(D166="要望",N166="×"),計算!$W$6,0)))))))),"")</f>
        <v>0</v>
      </c>
      <c r="AC166" s="39">
        <f>IFERROR(IF(AND(E166="必須",O166="◎"),計算!$V$3,IF(AND(E166="必須",O166="○"),計算!$V$4,IF(AND(E166="必須",O166="△"),計算!$V$5,IF(AND(E166="必須",O166="×"),計算!$V$6,IF(AND(E166="要望",O166="◎"),計算!$W$3,IF(AND(E166="要望",O166="○"),計算!$W$4,IF(AND(E166="要望",O166="△"),計算!$W$5,IF(AND(E166="要望",O166="×"),計算!$W$6,0)))))))),"")</f>
        <v>0</v>
      </c>
      <c r="AD166" s="39">
        <f>IFERROR(IF(AND(F166="必須",P166="◎"),計算!$V$3,IF(AND(F166="必須",P166="○"),計算!$V$4,IF(AND(F166="必須",P166="△"),計算!$V$5,IF(AND(F166="必須",P166="×"),計算!$V$6,IF(AND(F166="要望",P166="◎"),計算!$W$3,IF(AND(F166="要望",P166="○"),計算!$W$4,IF(AND(F166="要望",P166="△"),計算!$W$5,IF(AND(F166="要望",P166="×"),計算!$W$6,0)))))))),"")</f>
        <v>0</v>
      </c>
      <c r="AE166" s="39">
        <f>IFERROR(IF(AND(G166="必須",Q166="◎"),計算!$V$3,IF(AND(G166="必須",Q166="○"),計算!$V$4,IF(AND(G166="必須",Q166="△"),計算!$V$5,IF(AND(G166="必須",Q166="×"),計算!$V$6,IF(AND(G166="要望",Q166="◎"),計算!$W$3,IF(AND(G166="要望",Q166="○"),計算!$W$4,IF(AND(G166="要望",Q166="△"),計算!$W$5,IF(AND(G166="要望",Q166="×"),計算!$W$6,0)))))))),"")</f>
        <v>0</v>
      </c>
      <c r="AF166" s="39">
        <f>IFERROR(IF(AND(H166="必須",R166="◎"),計算!$V$3,IF(AND(H166="必須",R166="○"),計算!$V$4,IF(AND(H166="必須",R166="△"),計算!$V$5,IF(AND(H166="必須",R166="×"),計算!$V$6,IF(AND(H166="要望",R166="◎"),計算!$W$3,IF(AND(H166="要望",R166="○"),計算!$W$4,IF(AND(H166="要望",R166="△"),計算!$W$5,IF(AND(H166="要望",R166="×"),計算!$W$6,0)))))))),"")</f>
        <v>0</v>
      </c>
      <c r="AG166" s="47">
        <f>IFERROR(IF(AND(I166="必須",S166="◎"),計算!$V$3,IF(AND(I166="必須",S166="○"),計算!$V$4,IF(AND(I166="必須",S166="△"),計算!$V$5,IF(AND(I166="必須",S166="×"),計算!$V$6,IF(AND(I166="要望",S166="◎"),計算!$W$3,IF(AND(I166="要望",S166="○"),計算!$W$4,IF(AND(I166="要望",S166="△"),計算!$W$5,IF(AND(I166="要望",S166="×"),計算!$W$6,0)))))))),"")</f>
        <v>0</v>
      </c>
      <c r="AI166" s="38"/>
      <c r="AJ166" s="38"/>
      <c r="AK166" s="38"/>
    </row>
    <row r="167" spans="1:37" x14ac:dyDescent="0.15">
      <c r="A167" s="46">
        <f>共通項目!$F168</f>
        <v>0</v>
      </c>
      <c r="B167" s="39">
        <f>予算編成!$F168</f>
        <v>0</v>
      </c>
      <c r="C167" s="39">
        <f>執行管理!$F168</f>
        <v>0</v>
      </c>
      <c r="D167" s="39">
        <f>決算統計!$F168</f>
        <v>0</v>
      </c>
      <c r="E167" s="39">
        <f>起債管理!$F168</f>
        <v>0</v>
      </c>
      <c r="F167" s="39">
        <f>備品管理!$F168</f>
        <v>0</v>
      </c>
      <c r="G167" s="39">
        <f>業者管理!$F168</f>
        <v>0</v>
      </c>
      <c r="H167" s="39">
        <f>契約管理!$F168</f>
        <v>0</v>
      </c>
      <c r="I167" s="47">
        <f>債務負担管理!$F168</f>
        <v>0</v>
      </c>
      <c r="K167" s="46">
        <f>共通項目!$G168</f>
        <v>0</v>
      </c>
      <c r="L167" s="39">
        <f>予算編成!$G168</f>
        <v>0</v>
      </c>
      <c r="M167" s="39">
        <f>執行管理!$G168</f>
        <v>0</v>
      </c>
      <c r="N167" s="39">
        <f>決算統計!$G168</f>
        <v>0</v>
      </c>
      <c r="O167" s="39">
        <f>起債管理!$G168</f>
        <v>0</v>
      </c>
      <c r="P167" s="39">
        <f>備品管理!$G168</f>
        <v>0</v>
      </c>
      <c r="Q167" s="39">
        <f>業者管理!$G168</f>
        <v>0</v>
      </c>
      <c r="R167" s="39">
        <f>契約管理!$G168</f>
        <v>0</v>
      </c>
      <c r="S167" s="47">
        <f>債務負担管理!$G168</f>
        <v>0</v>
      </c>
      <c r="Y167" s="46">
        <f>IFERROR(IF(AND(A167="必須",K167="◎"),計算!$V$3,IF(AND(A167="必須",K167="○"),計算!$V$4,IF(AND(A167="必須",K167="△"),計算!$V$5,IF(AND(A167="必須",K167="×"),計算!$V$6,IF(AND(A167="要望",K167="◎"),計算!$W$3,IF(AND(A167="要望",K167="○"),計算!$W$4,IF(AND(A167="要望",K167="△"),計算!$W$5,IF(AND(A167="要望",K167="×"),計算!$W$6,0)))))))),"")</f>
        <v>0</v>
      </c>
      <c r="Z167" s="39">
        <f>IFERROR(IF(AND(B167="必須",L167="◎"),計算!$V$3,IF(AND(B167="必須",L167="○"),計算!$V$4,IF(AND(B167="必須",L167="△"),計算!$V$5,IF(AND(B167="必須",L167="×"),計算!$V$6,IF(AND(B167="要望",L167="◎"),計算!$W$3,IF(AND(B167="要望",L167="○"),計算!$W$4,IF(AND(B167="要望",L167="△"),計算!$W$5,IF(AND(B167="要望",L167="×"),計算!$W$6,0)))))))),"")</f>
        <v>0</v>
      </c>
      <c r="AA167" s="39">
        <f>IFERROR(IF(AND(C167="必須",M167="◎"),計算!$V$3,IF(AND(C167="必須",M167="○"),計算!$V$4,IF(AND(C167="必須",M167="△"),計算!$V$5,IF(AND(C167="必須",M167="×"),計算!$V$6,IF(AND(C167="要望",M167="◎"),計算!$W$3,IF(AND(C167="要望",M167="○"),計算!$W$4,IF(AND(C167="要望",M167="△"),計算!$W$5,IF(AND(C167="要望",M167="×"),計算!$W$6,0)))))))),"")</f>
        <v>0</v>
      </c>
      <c r="AB167" s="39">
        <f>IFERROR(IF(AND(D167="必須",N167="◎"),計算!$V$3,IF(AND(D167="必須",N167="○"),計算!$V$4,IF(AND(D167="必須",N167="△"),計算!$V$5,IF(AND(D167="必須",N167="×"),計算!$V$6,IF(AND(D167="要望",N167="◎"),計算!$W$3,IF(AND(D167="要望",N167="○"),計算!$W$4,IF(AND(D167="要望",N167="△"),計算!$W$5,IF(AND(D167="要望",N167="×"),計算!$W$6,0)))))))),"")</f>
        <v>0</v>
      </c>
      <c r="AC167" s="39">
        <f>IFERROR(IF(AND(E167="必須",O167="◎"),計算!$V$3,IF(AND(E167="必須",O167="○"),計算!$V$4,IF(AND(E167="必須",O167="△"),計算!$V$5,IF(AND(E167="必須",O167="×"),計算!$V$6,IF(AND(E167="要望",O167="◎"),計算!$W$3,IF(AND(E167="要望",O167="○"),計算!$W$4,IF(AND(E167="要望",O167="△"),計算!$W$5,IF(AND(E167="要望",O167="×"),計算!$W$6,0)))))))),"")</f>
        <v>0</v>
      </c>
      <c r="AD167" s="39">
        <f>IFERROR(IF(AND(F167="必須",P167="◎"),計算!$V$3,IF(AND(F167="必須",P167="○"),計算!$V$4,IF(AND(F167="必須",P167="△"),計算!$V$5,IF(AND(F167="必須",P167="×"),計算!$V$6,IF(AND(F167="要望",P167="◎"),計算!$W$3,IF(AND(F167="要望",P167="○"),計算!$W$4,IF(AND(F167="要望",P167="△"),計算!$W$5,IF(AND(F167="要望",P167="×"),計算!$W$6,0)))))))),"")</f>
        <v>0</v>
      </c>
      <c r="AE167" s="39">
        <f>IFERROR(IF(AND(G167="必須",Q167="◎"),計算!$V$3,IF(AND(G167="必須",Q167="○"),計算!$V$4,IF(AND(G167="必須",Q167="△"),計算!$V$5,IF(AND(G167="必須",Q167="×"),計算!$V$6,IF(AND(G167="要望",Q167="◎"),計算!$W$3,IF(AND(G167="要望",Q167="○"),計算!$W$4,IF(AND(G167="要望",Q167="△"),計算!$W$5,IF(AND(G167="要望",Q167="×"),計算!$W$6,0)))))))),"")</f>
        <v>0</v>
      </c>
      <c r="AF167" s="39">
        <f>IFERROR(IF(AND(H167="必須",R167="◎"),計算!$V$3,IF(AND(H167="必須",R167="○"),計算!$V$4,IF(AND(H167="必須",R167="△"),計算!$V$5,IF(AND(H167="必須",R167="×"),計算!$V$6,IF(AND(H167="要望",R167="◎"),計算!$W$3,IF(AND(H167="要望",R167="○"),計算!$W$4,IF(AND(H167="要望",R167="△"),計算!$W$5,IF(AND(H167="要望",R167="×"),計算!$W$6,0)))))))),"")</f>
        <v>0</v>
      </c>
      <c r="AG167" s="47">
        <f>IFERROR(IF(AND(I167="必須",S167="◎"),計算!$V$3,IF(AND(I167="必須",S167="○"),計算!$V$4,IF(AND(I167="必須",S167="△"),計算!$V$5,IF(AND(I167="必須",S167="×"),計算!$V$6,IF(AND(I167="要望",S167="◎"),計算!$W$3,IF(AND(I167="要望",S167="○"),計算!$W$4,IF(AND(I167="要望",S167="△"),計算!$W$5,IF(AND(I167="要望",S167="×"),計算!$W$6,0)))))))),"")</f>
        <v>0</v>
      </c>
      <c r="AI167" s="38"/>
      <c r="AJ167" s="38"/>
      <c r="AK167" s="38"/>
    </row>
    <row r="168" spans="1:37" x14ac:dyDescent="0.15">
      <c r="A168" s="46">
        <f>共通項目!$F169</f>
        <v>0</v>
      </c>
      <c r="B168" s="39">
        <f>予算編成!$F169</f>
        <v>0</v>
      </c>
      <c r="C168" s="39">
        <f>執行管理!$F169</f>
        <v>0</v>
      </c>
      <c r="D168" s="39">
        <f>決算統計!$F169</f>
        <v>0</v>
      </c>
      <c r="E168" s="39">
        <f>起債管理!$F169</f>
        <v>0</v>
      </c>
      <c r="F168" s="39">
        <f>備品管理!$F169</f>
        <v>0</v>
      </c>
      <c r="G168" s="39">
        <f>業者管理!$F169</f>
        <v>0</v>
      </c>
      <c r="H168" s="39">
        <f>契約管理!$F169</f>
        <v>0</v>
      </c>
      <c r="I168" s="47">
        <f>債務負担管理!$F169</f>
        <v>0</v>
      </c>
      <c r="K168" s="46">
        <f>共通項目!$G169</f>
        <v>0</v>
      </c>
      <c r="L168" s="39">
        <f>予算編成!$G169</f>
        <v>0</v>
      </c>
      <c r="M168" s="39">
        <f>執行管理!$G169</f>
        <v>0</v>
      </c>
      <c r="N168" s="39">
        <f>決算統計!$G169</f>
        <v>0</v>
      </c>
      <c r="O168" s="39">
        <f>起債管理!$G169</f>
        <v>0</v>
      </c>
      <c r="P168" s="39">
        <f>備品管理!$G169</f>
        <v>0</v>
      </c>
      <c r="Q168" s="39">
        <f>業者管理!$G169</f>
        <v>0</v>
      </c>
      <c r="R168" s="39">
        <f>契約管理!$G169</f>
        <v>0</v>
      </c>
      <c r="S168" s="47">
        <f>債務負担管理!$G169</f>
        <v>0</v>
      </c>
      <c r="Y168" s="46">
        <f>IFERROR(IF(AND(A168="必須",K168="◎"),計算!$V$3,IF(AND(A168="必須",K168="○"),計算!$V$4,IF(AND(A168="必須",K168="△"),計算!$V$5,IF(AND(A168="必須",K168="×"),計算!$V$6,IF(AND(A168="要望",K168="◎"),計算!$W$3,IF(AND(A168="要望",K168="○"),計算!$W$4,IF(AND(A168="要望",K168="△"),計算!$W$5,IF(AND(A168="要望",K168="×"),計算!$W$6,0)))))))),"")</f>
        <v>0</v>
      </c>
      <c r="Z168" s="39">
        <f>IFERROR(IF(AND(B168="必須",L168="◎"),計算!$V$3,IF(AND(B168="必須",L168="○"),計算!$V$4,IF(AND(B168="必須",L168="△"),計算!$V$5,IF(AND(B168="必須",L168="×"),計算!$V$6,IF(AND(B168="要望",L168="◎"),計算!$W$3,IF(AND(B168="要望",L168="○"),計算!$W$4,IF(AND(B168="要望",L168="△"),計算!$W$5,IF(AND(B168="要望",L168="×"),計算!$W$6,0)))))))),"")</f>
        <v>0</v>
      </c>
      <c r="AA168" s="39">
        <f>IFERROR(IF(AND(C168="必須",M168="◎"),計算!$V$3,IF(AND(C168="必須",M168="○"),計算!$V$4,IF(AND(C168="必須",M168="△"),計算!$V$5,IF(AND(C168="必須",M168="×"),計算!$V$6,IF(AND(C168="要望",M168="◎"),計算!$W$3,IF(AND(C168="要望",M168="○"),計算!$W$4,IF(AND(C168="要望",M168="△"),計算!$W$5,IF(AND(C168="要望",M168="×"),計算!$W$6,0)))))))),"")</f>
        <v>0</v>
      </c>
      <c r="AB168" s="39">
        <f>IFERROR(IF(AND(D168="必須",N168="◎"),計算!$V$3,IF(AND(D168="必須",N168="○"),計算!$V$4,IF(AND(D168="必須",N168="△"),計算!$V$5,IF(AND(D168="必須",N168="×"),計算!$V$6,IF(AND(D168="要望",N168="◎"),計算!$W$3,IF(AND(D168="要望",N168="○"),計算!$W$4,IF(AND(D168="要望",N168="△"),計算!$W$5,IF(AND(D168="要望",N168="×"),計算!$W$6,0)))))))),"")</f>
        <v>0</v>
      </c>
      <c r="AC168" s="39">
        <f>IFERROR(IF(AND(E168="必須",O168="◎"),計算!$V$3,IF(AND(E168="必須",O168="○"),計算!$V$4,IF(AND(E168="必須",O168="△"),計算!$V$5,IF(AND(E168="必須",O168="×"),計算!$V$6,IF(AND(E168="要望",O168="◎"),計算!$W$3,IF(AND(E168="要望",O168="○"),計算!$W$4,IF(AND(E168="要望",O168="△"),計算!$W$5,IF(AND(E168="要望",O168="×"),計算!$W$6,0)))))))),"")</f>
        <v>0</v>
      </c>
      <c r="AD168" s="39">
        <f>IFERROR(IF(AND(F168="必須",P168="◎"),計算!$V$3,IF(AND(F168="必須",P168="○"),計算!$V$4,IF(AND(F168="必須",P168="△"),計算!$V$5,IF(AND(F168="必須",P168="×"),計算!$V$6,IF(AND(F168="要望",P168="◎"),計算!$W$3,IF(AND(F168="要望",P168="○"),計算!$W$4,IF(AND(F168="要望",P168="△"),計算!$W$5,IF(AND(F168="要望",P168="×"),計算!$W$6,0)))))))),"")</f>
        <v>0</v>
      </c>
      <c r="AE168" s="39">
        <f>IFERROR(IF(AND(G168="必須",Q168="◎"),計算!$V$3,IF(AND(G168="必須",Q168="○"),計算!$V$4,IF(AND(G168="必須",Q168="△"),計算!$V$5,IF(AND(G168="必須",Q168="×"),計算!$V$6,IF(AND(G168="要望",Q168="◎"),計算!$W$3,IF(AND(G168="要望",Q168="○"),計算!$W$4,IF(AND(G168="要望",Q168="△"),計算!$W$5,IF(AND(G168="要望",Q168="×"),計算!$W$6,0)))))))),"")</f>
        <v>0</v>
      </c>
      <c r="AF168" s="39">
        <f>IFERROR(IF(AND(H168="必須",R168="◎"),計算!$V$3,IF(AND(H168="必須",R168="○"),計算!$V$4,IF(AND(H168="必須",R168="△"),計算!$V$5,IF(AND(H168="必須",R168="×"),計算!$V$6,IF(AND(H168="要望",R168="◎"),計算!$W$3,IF(AND(H168="要望",R168="○"),計算!$W$4,IF(AND(H168="要望",R168="△"),計算!$W$5,IF(AND(H168="要望",R168="×"),計算!$W$6,0)))))))),"")</f>
        <v>0</v>
      </c>
      <c r="AG168" s="47">
        <f>IFERROR(IF(AND(I168="必須",S168="◎"),計算!$V$3,IF(AND(I168="必須",S168="○"),計算!$V$4,IF(AND(I168="必須",S168="△"),計算!$V$5,IF(AND(I168="必須",S168="×"),計算!$V$6,IF(AND(I168="要望",S168="◎"),計算!$W$3,IF(AND(I168="要望",S168="○"),計算!$W$4,IF(AND(I168="要望",S168="△"),計算!$W$5,IF(AND(I168="要望",S168="×"),計算!$W$6,0)))))))),"")</f>
        <v>0</v>
      </c>
      <c r="AI168" s="38"/>
      <c r="AJ168" s="38"/>
      <c r="AK168" s="38"/>
    </row>
    <row r="169" spans="1:37" x14ac:dyDescent="0.15">
      <c r="A169" s="46">
        <f>共通項目!$F170</f>
        <v>0</v>
      </c>
      <c r="B169" s="39">
        <f>予算編成!$F170</f>
        <v>0</v>
      </c>
      <c r="C169" s="39">
        <f>執行管理!$F170</f>
        <v>0</v>
      </c>
      <c r="D169" s="39">
        <f>決算統計!$F170</f>
        <v>0</v>
      </c>
      <c r="E169" s="39">
        <f>起債管理!$F170</f>
        <v>0</v>
      </c>
      <c r="F169" s="39">
        <f>備品管理!$F170</f>
        <v>0</v>
      </c>
      <c r="G169" s="39">
        <f>業者管理!$F170</f>
        <v>0</v>
      </c>
      <c r="H169" s="39">
        <f>契約管理!$F170</f>
        <v>0</v>
      </c>
      <c r="I169" s="47">
        <f>債務負担管理!$F170</f>
        <v>0</v>
      </c>
      <c r="K169" s="46">
        <f>共通項目!$G170</f>
        <v>0</v>
      </c>
      <c r="L169" s="39">
        <f>予算編成!$G170</f>
        <v>0</v>
      </c>
      <c r="M169" s="39">
        <f>執行管理!$G170</f>
        <v>0</v>
      </c>
      <c r="N169" s="39">
        <f>決算統計!$G170</f>
        <v>0</v>
      </c>
      <c r="O169" s="39">
        <f>起債管理!$G170</f>
        <v>0</v>
      </c>
      <c r="P169" s="39">
        <f>備品管理!$G170</f>
        <v>0</v>
      </c>
      <c r="Q169" s="39">
        <f>業者管理!$G170</f>
        <v>0</v>
      </c>
      <c r="R169" s="39">
        <f>契約管理!$G170</f>
        <v>0</v>
      </c>
      <c r="S169" s="47">
        <f>債務負担管理!$G170</f>
        <v>0</v>
      </c>
      <c r="Y169" s="46">
        <f>IFERROR(IF(AND(A169="必須",K169="◎"),計算!$V$3,IF(AND(A169="必須",K169="○"),計算!$V$4,IF(AND(A169="必須",K169="△"),計算!$V$5,IF(AND(A169="必須",K169="×"),計算!$V$6,IF(AND(A169="要望",K169="◎"),計算!$W$3,IF(AND(A169="要望",K169="○"),計算!$W$4,IF(AND(A169="要望",K169="△"),計算!$W$5,IF(AND(A169="要望",K169="×"),計算!$W$6,0)))))))),"")</f>
        <v>0</v>
      </c>
      <c r="Z169" s="39">
        <f>IFERROR(IF(AND(B169="必須",L169="◎"),計算!$V$3,IF(AND(B169="必須",L169="○"),計算!$V$4,IF(AND(B169="必須",L169="△"),計算!$V$5,IF(AND(B169="必須",L169="×"),計算!$V$6,IF(AND(B169="要望",L169="◎"),計算!$W$3,IF(AND(B169="要望",L169="○"),計算!$W$4,IF(AND(B169="要望",L169="△"),計算!$W$5,IF(AND(B169="要望",L169="×"),計算!$W$6,0)))))))),"")</f>
        <v>0</v>
      </c>
      <c r="AA169" s="39">
        <f>IFERROR(IF(AND(C169="必須",M169="◎"),計算!$V$3,IF(AND(C169="必須",M169="○"),計算!$V$4,IF(AND(C169="必須",M169="△"),計算!$V$5,IF(AND(C169="必須",M169="×"),計算!$V$6,IF(AND(C169="要望",M169="◎"),計算!$W$3,IF(AND(C169="要望",M169="○"),計算!$W$4,IF(AND(C169="要望",M169="△"),計算!$W$5,IF(AND(C169="要望",M169="×"),計算!$W$6,0)))))))),"")</f>
        <v>0</v>
      </c>
      <c r="AB169" s="39">
        <f>IFERROR(IF(AND(D169="必須",N169="◎"),計算!$V$3,IF(AND(D169="必須",N169="○"),計算!$V$4,IF(AND(D169="必須",N169="△"),計算!$V$5,IF(AND(D169="必須",N169="×"),計算!$V$6,IF(AND(D169="要望",N169="◎"),計算!$W$3,IF(AND(D169="要望",N169="○"),計算!$W$4,IF(AND(D169="要望",N169="△"),計算!$W$5,IF(AND(D169="要望",N169="×"),計算!$W$6,0)))))))),"")</f>
        <v>0</v>
      </c>
      <c r="AC169" s="39">
        <f>IFERROR(IF(AND(E169="必須",O169="◎"),計算!$V$3,IF(AND(E169="必須",O169="○"),計算!$V$4,IF(AND(E169="必須",O169="△"),計算!$V$5,IF(AND(E169="必須",O169="×"),計算!$V$6,IF(AND(E169="要望",O169="◎"),計算!$W$3,IF(AND(E169="要望",O169="○"),計算!$W$4,IF(AND(E169="要望",O169="△"),計算!$W$5,IF(AND(E169="要望",O169="×"),計算!$W$6,0)))))))),"")</f>
        <v>0</v>
      </c>
      <c r="AD169" s="39">
        <f>IFERROR(IF(AND(F169="必須",P169="◎"),計算!$V$3,IF(AND(F169="必須",P169="○"),計算!$V$4,IF(AND(F169="必須",P169="△"),計算!$V$5,IF(AND(F169="必須",P169="×"),計算!$V$6,IF(AND(F169="要望",P169="◎"),計算!$W$3,IF(AND(F169="要望",P169="○"),計算!$W$4,IF(AND(F169="要望",P169="△"),計算!$W$5,IF(AND(F169="要望",P169="×"),計算!$W$6,0)))))))),"")</f>
        <v>0</v>
      </c>
      <c r="AE169" s="39">
        <f>IFERROR(IF(AND(G169="必須",Q169="◎"),計算!$V$3,IF(AND(G169="必須",Q169="○"),計算!$V$4,IF(AND(G169="必須",Q169="△"),計算!$V$5,IF(AND(G169="必須",Q169="×"),計算!$V$6,IF(AND(G169="要望",Q169="◎"),計算!$W$3,IF(AND(G169="要望",Q169="○"),計算!$W$4,IF(AND(G169="要望",Q169="△"),計算!$W$5,IF(AND(G169="要望",Q169="×"),計算!$W$6,0)))))))),"")</f>
        <v>0</v>
      </c>
      <c r="AF169" s="39">
        <f>IFERROR(IF(AND(H169="必須",R169="◎"),計算!$V$3,IF(AND(H169="必須",R169="○"),計算!$V$4,IF(AND(H169="必須",R169="△"),計算!$V$5,IF(AND(H169="必須",R169="×"),計算!$V$6,IF(AND(H169="要望",R169="◎"),計算!$W$3,IF(AND(H169="要望",R169="○"),計算!$W$4,IF(AND(H169="要望",R169="△"),計算!$W$5,IF(AND(H169="要望",R169="×"),計算!$W$6,0)))))))),"")</f>
        <v>0</v>
      </c>
      <c r="AG169" s="47">
        <f>IFERROR(IF(AND(I169="必須",S169="◎"),計算!$V$3,IF(AND(I169="必須",S169="○"),計算!$V$4,IF(AND(I169="必須",S169="△"),計算!$V$5,IF(AND(I169="必須",S169="×"),計算!$V$6,IF(AND(I169="要望",S169="◎"),計算!$W$3,IF(AND(I169="要望",S169="○"),計算!$W$4,IF(AND(I169="要望",S169="△"),計算!$W$5,IF(AND(I169="要望",S169="×"),計算!$W$6,0)))))))),"")</f>
        <v>0</v>
      </c>
      <c r="AI169" s="38"/>
      <c r="AJ169" s="38"/>
      <c r="AK169" s="38"/>
    </row>
    <row r="170" spans="1:37" x14ac:dyDescent="0.15">
      <c r="A170" s="46">
        <f>共通項目!$F171</f>
        <v>0</v>
      </c>
      <c r="B170" s="39">
        <f>予算編成!$F171</f>
        <v>0</v>
      </c>
      <c r="C170" s="39">
        <f>執行管理!$F171</f>
        <v>0</v>
      </c>
      <c r="D170" s="39">
        <f>決算統計!$F171</f>
        <v>0</v>
      </c>
      <c r="E170" s="39">
        <f>起債管理!$F171</f>
        <v>0</v>
      </c>
      <c r="F170" s="39">
        <f>備品管理!$F171</f>
        <v>0</v>
      </c>
      <c r="G170" s="39">
        <f>業者管理!$F171</f>
        <v>0</v>
      </c>
      <c r="H170" s="39">
        <f>契約管理!$F171</f>
        <v>0</v>
      </c>
      <c r="I170" s="47">
        <f>債務負担管理!$F171</f>
        <v>0</v>
      </c>
      <c r="K170" s="46">
        <f>共通項目!$G171</f>
        <v>0</v>
      </c>
      <c r="L170" s="39">
        <f>予算編成!$G171</f>
        <v>0</v>
      </c>
      <c r="M170" s="39">
        <f>執行管理!$G171</f>
        <v>0</v>
      </c>
      <c r="N170" s="39">
        <f>決算統計!$G171</f>
        <v>0</v>
      </c>
      <c r="O170" s="39">
        <f>起債管理!$G171</f>
        <v>0</v>
      </c>
      <c r="P170" s="39">
        <f>備品管理!$G171</f>
        <v>0</v>
      </c>
      <c r="Q170" s="39">
        <f>業者管理!$G171</f>
        <v>0</v>
      </c>
      <c r="R170" s="39">
        <f>契約管理!$G171</f>
        <v>0</v>
      </c>
      <c r="S170" s="47">
        <f>債務負担管理!$G171</f>
        <v>0</v>
      </c>
      <c r="Y170" s="46">
        <f>IFERROR(IF(AND(A170="必須",K170="◎"),計算!$V$3,IF(AND(A170="必須",K170="○"),計算!$V$4,IF(AND(A170="必須",K170="△"),計算!$V$5,IF(AND(A170="必須",K170="×"),計算!$V$6,IF(AND(A170="要望",K170="◎"),計算!$W$3,IF(AND(A170="要望",K170="○"),計算!$W$4,IF(AND(A170="要望",K170="△"),計算!$W$5,IF(AND(A170="要望",K170="×"),計算!$W$6,0)))))))),"")</f>
        <v>0</v>
      </c>
      <c r="Z170" s="39">
        <f>IFERROR(IF(AND(B170="必須",L170="◎"),計算!$V$3,IF(AND(B170="必須",L170="○"),計算!$V$4,IF(AND(B170="必須",L170="△"),計算!$V$5,IF(AND(B170="必須",L170="×"),計算!$V$6,IF(AND(B170="要望",L170="◎"),計算!$W$3,IF(AND(B170="要望",L170="○"),計算!$W$4,IF(AND(B170="要望",L170="△"),計算!$W$5,IF(AND(B170="要望",L170="×"),計算!$W$6,0)))))))),"")</f>
        <v>0</v>
      </c>
      <c r="AA170" s="39">
        <f>IFERROR(IF(AND(C170="必須",M170="◎"),計算!$V$3,IF(AND(C170="必須",M170="○"),計算!$V$4,IF(AND(C170="必須",M170="△"),計算!$V$5,IF(AND(C170="必須",M170="×"),計算!$V$6,IF(AND(C170="要望",M170="◎"),計算!$W$3,IF(AND(C170="要望",M170="○"),計算!$W$4,IF(AND(C170="要望",M170="△"),計算!$W$5,IF(AND(C170="要望",M170="×"),計算!$W$6,0)))))))),"")</f>
        <v>0</v>
      </c>
      <c r="AB170" s="39">
        <f>IFERROR(IF(AND(D170="必須",N170="◎"),計算!$V$3,IF(AND(D170="必須",N170="○"),計算!$V$4,IF(AND(D170="必須",N170="△"),計算!$V$5,IF(AND(D170="必須",N170="×"),計算!$V$6,IF(AND(D170="要望",N170="◎"),計算!$W$3,IF(AND(D170="要望",N170="○"),計算!$W$4,IF(AND(D170="要望",N170="△"),計算!$W$5,IF(AND(D170="要望",N170="×"),計算!$W$6,0)))))))),"")</f>
        <v>0</v>
      </c>
      <c r="AC170" s="39">
        <f>IFERROR(IF(AND(E170="必須",O170="◎"),計算!$V$3,IF(AND(E170="必須",O170="○"),計算!$V$4,IF(AND(E170="必須",O170="△"),計算!$V$5,IF(AND(E170="必須",O170="×"),計算!$V$6,IF(AND(E170="要望",O170="◎"),計算!$W$3,IF(AND(E170="要望",O170="○"),計算!$W$4,IF(AND(E170="要望",O170="△"),計算!$W$5,IF(AND(E170="要望",O170="×"),計算!$W$6,0)))))))),"")</f>
        <v>0</v>
      </c>
      <c r="AD170" s="39">
        <f>IFERROR(IF(AND(F170="必須",P170="◎"),計算!$V$3,IF(AND(F170="必須",P170="○"),計算!$V$4,IF(AND(F170="必須",P170="△"),計算!$V$5,IF(AND(F170="必須",P170="×"),計算!$V$6,IF(AND(F170="要望",P170="◎"),計算!$W$3,IF(AND(F170="要望",P170="○"),計算!$W$4,IF(AND(F170="要望",P170="△"),計算!$W$5,IF(AND(F170="要望",P170="×"),計算!$W$6,0)))))))),"")</f>
        <v>0</v>
      </c>
      <c r="AE170" s="39">
        <f>IFERROR(IF(AND(G170="必須",Q170="◎"),計算!$V$3,IF(AND(G170="必須",Q170="○"),計算!$V$4,IF(AND(G170="必須",Q170="△"),計算!$V$5,IF(AND(G170="必須",Q170="×"),計算!$V$6,IF(AND(G170="要望",Q170="◎"),計算!$W$3,IF(AND(G170="要望",Q170="○"),計算!$W$4,IF(AND(G170="要望",Q170="△"),計算!$W$5,IF(AND(G170="要望",Q170="×"),計算!$W$6,0)))))))),"")</f>
        <v>0</v>
      </c>
      <c r="AF170" s="39">
        <f>IFERROR(IF(AND(H170="必須",R170="◎"),計算!$V$3,IF(AND(H170="必須",R170="○"),計算!$V$4,IF(AND(H170="必須",R170="△"),計算!$V$5,IF(AND(H170="必須",R170="×"),計算!$V$6,IF(AND(H170="要望",R170="◎"),計算!$W$3,IF(AND(H170="要望",R170="○"),計算!$W$4,IF(AND(H170="要望",R170="△"),計算!$W$5,IF(AND(H170="要望",R170="×"),計算!$W$6,0)))))))),"")</f>
        <v>0</v>
      </c>
      <c r="AG170" s="47">
        <f>IFERROR(IF(AND(I170="必須",S170="◎"),計算!$V$3,IF(AND(I170="必須",S170="○"),計算!$V$4,IF(AND(I170="必須",S170="△"),計算!$V$5,IF(AND(I170="必須",S170="×"),計算!$V$6,IF(AND(I170="要望",S170="◎"),計算!$W$3,IF(AND(I170="要望",S170="○"),計算!$W$4,IF(AND(I170="要望",S170="△"),計算!$W$5,IF(AND(I170="要望",S170="×"),計算!$W$6,0)))))))),"")</f>
        <v>0</v>
      </c>
      <c r="AI170" s="38"/>
      <c r="AJ170" s="38"/>
      <c r="AK170" s="38"/>
    </row>
    <row r="171" spans="1:37" x14ac:dyDescent="0.15">
      <c r="A171" s="46">
        <f>共通項目!$F172</f>
        <v>0</v>
      </c>
      <c r="B171" s="39">
        <f>予算編成!$F172</f>
        <v>0</v>
      </c>
      <c r="C171" s="39">
        <f>執行管理!$F172</f>
        <v>0</v>
      </c>
      <c r="D171" s="39">
        <f>決算統計!$F172</f>
        <v>0</v>
      </c>
      <c r="E171" s="39">
        <f>起債管理!$F172</f>
        <v>0</v>
      </c>
      <c r="F171" s="39">
        <f>備品管理!$F172</f>
        <v>0</v>
      </c>
      <c r="G171" s="39">
        <f>業者管理!$F172</f>
        <v>0</v>
      </c>
      <c r="H171" s="39">
        <f>契約管理!$F172</f>
        <v>0</v>
      </c>
      <c r="I171" s="47">
        <f>債務負担管理!$F172</f>
        <v>0</v>
      </c>
      <c r="K171" s="46">
        <f>共通項目!$G172</f>
        <v>0</v>
      </c>
      <c r="L171" s="39">
        <f>予算編成!$G172</f>
        <v>0</v>
      </c>
      <c r="M171" s="39">
        <f>執行管理!$G172</f>
        <v>0</v>
      </c>
      <c r="N171" s="39">
        <f>決算統計!$G172</f>
        <v>0</v>
      </c>
      <c r="O171" s="39">
        <f>起債管理!$G172</f>
        <v>0</v>
      </c>
      <c r="P171" s="39">
        <f>備品管理!$G172</f>
        <v>0</v>
      </c>
      <c r="Q171" s="39">
        <f>業者管理!$G172</f>
        <v>0</v>
      </c>
      <c r="R171" s="39">
        <f>契約管理!$G172</f>
        <v>0</v>
      </c>
      <c r="S171" s="47">
        <f>債務負担管理!$G172</f>
        <v>0</v>
      </c>
      <c r="Y171" s="46">
        <f>IFERROR(IF(AND(A171="必須",K171="◎"),計算!$V$3,IF(AND(A171="必須",K171="○"),計算!$V$4,IF(AND(A171="必須",K171="△"),計算!$V$5,IF(AND(A171="必須",K171="×"),計算!$V$6,IF(AND(A171="要望",K171="◎"),計算!$W$3,IF(AND(A171="要望",K171="○"),計算!$W$4,IF(AND(A171="要望",K171="△"),計算!$W$5,IF(AND(A171="要望",K171="×"),計算!$W$6,0)))))))),"")</f>
        <v>0</v>
      </c>
      <c r="Z171" s="39">
        <f>IFERROR(IF(AND(B171="必須",L171="◎"),計算!$V$3,IF(AND(B171="必須",L171="○"),計算!$V$4,IF(AND(B171="必須",L171="△"),計算!$V$5,IF(AND(B171="必須",L171="×"),計算!$V$6,IF(AND(B171="要望",L171="◎"),計算!$W$3,IF(AND(B171="要望",L171="○"),計算!$W$4,IF(AND(B171="要望",L171="△"),計算!$W$5,IF(AND(B171="要望",L171="×"),計算!$W$6,0)))))))),"")</f>
        <v>0</v>
      </c>
      <c r="AA171" s="39">
        <f>IFERROR(IF(AND(C171="必須",M171="◎"),計算!$V$3,IF(AND(C171="必須",M171="○"),計算!$V$4,IF(AND(C171="必須",M171="△"),計算!$V$5,IF(AND(C171="必須",M171="×"),計算!$V$6,IF(AND(C171="要望",M171="◎"),計算!$W$3,IF(AND(C171="要望",M171="○"),計算!$W$4,IF(AND(C171="要望",M171="△"),計算!$W$5,IF(AND(C171="要望",M171="×"),計算!$W$6,0)))))))),"")</f>
        <v>0</v>
      </c>
      <c r="AB171" s="39">
        <f>IFERROR(IF(AND(D171="必須",N171="◎"),計算!$V$3,IF(AND(D171="必須",N171="○"),計算!$V$4,IF(AND(D171="必須",N171="△"),計算!$V$5,IF(AND(D171="必須",N171="×"),計算!$V$6,IF(AND(D171="要望",N171="◎"),計算!$W$3,IF(AND(D171="要望",N171="○"),計算!$W$4,IF(AND(D171="要望",N171="△"),計算!$W$5,IF(AND(D171="要望",N171="×"),計算!$W$6,0)))))))),"")</f>
        <v>0</v>
      </c>
      <c r="AC171" s="39">
        <f>IFERROR(IF(AND(E171="必須",O171="◎"),計算!$V$3,IF(AND(E171="必須",O171="○"),計算!$V$4,IF(AND(E171="必須",O171="△"),計算!$V$5,IF(AND(E171="必須",O171="×"),計算!$V$6,IF(AND(E171="要望",O171="◎"),計算!$W$3,IF(AND(E171="要望",O171="○"),計算!$W$4,IF(AND(E171="要望",O171="△"),計算!$W$5,IF(AND(E171="要望",O171="×"),計算!$W$6,0)))))))),"")</f>
        <v>0</v>
      </c>
      <c r="AD171" s="39">
        <f>IFERROR(IF(AND(F171="必須",P171="◎"),計算!$V$3,IF(AND(F171="必須",P171="○"),計算!$V$4,IF(AND(F171="必須",P171="△"),計算!$V$5,IF(AND(F171="必須",P171="×"),計算!$V$6,IF(AND(F171="要望",P171="◎"),計算!$W$3,IF(AND(F171="要望",P171="○"),計算!$W$4,IF(AND(F171="要望",P171="△"),計算!$W$5,IF(AND(F171="要望",P171="×"),計算!$W$6,0)))))))),"")</f>
        <v>0</v>
      </c>
      <c r="AE171" s="39">
        <f>IFERROR(IF(AND(G171="必須",Q171="◎"),計算!$V$3,IF(AND(G171="必須",Q171="○"),計算!$V$4,IF(AND(G171="必須",Q171="△"),計算!$V$5,IF(AND(G171="必須",Q171="×"),計算!$V$6,IF(AND(G171="要望",Q171="◎"),計算!$W$3,IF(AND(G171="要望",Q171="○"),計算!$W$4,IF(AND(G171="要望",Q171="△"),計算!$W$5,IF(AND(G171="要望",Q171="×"),計算!$W$6,0)))))))),"")</f>
        <v>0</v>
      </c>
      <c r="AF171" s="39">
        <f>IFERROR(IF(AND(H171="必須",R171="◎"),計算!$V$3,IF(AND(H171="必須",R171="○"),計算!$V$4,IF(AND(H171="必須",R171="△"),計算!$V$5,IF(AND(H171="必須",R171="×"),計算!$V$6,IF(AND(H171="要望",R171="◎"),計算!$W$3,IF(AND(H171="要望",R171="○"),計算!$W$4,IF(AND(H171="要望",R171="△"),計算!$W$5,IF(AND(H171="要望",R171="×"),計算!$W$6,0)))))))),"")</f>
        <v>0</v>
      </c>
      <c r="AG171" s="47">
        <f>IFERROR(IF(AND(I171="必須",S171="◎"),計算!$V$3,IF(AND(I171="必須",S171="○"),計算!$V$4,IF(AND(I171="必須",S171="△"),計算!$V$5,IF(AND(I171="必須",S171="×"),計算!$V$6,IF(AND(I171="要望",S171="◎"),計算!$W$3,IF(AND(I171="要望",S171="○"),計算!$W$4,IF(AND(I171="要望",S171="△"),計算!$W$5,IF(AND(I171="要望",S171="×"),計算!$W$6,0)))))))),"")</f>
        <v>0</v>
      </c>
      <c r="AI171" s="38"/>
      <c r="AJ171" s="38"/>
      <c r="AK171" s="38"/>
    </row>
    <row r="172" spans="1:37" x14ac:dyDescent="0.15">
      <c r="A172" s="46">
        <f>共通項目!$F173</f>
        <v>0</v>
      </c>
      <c r="B172" s="39">
        <f>予算編成!$F173</f>
        <v>0</v>
      </c>
      <c r="C172" s="39">
        <f>執行管理!$F173</f>
        <v>0</v>
      </c>
      <c r="D172" s="39">
        <f>決算統計!$F173</f>
        <v>0</v>
      </c>
      <c r="E172" s="39">
        <f>起債管理!$F173</f>
        <v>0</v>
      </c>
      <c r="F172" s="39">
        <f>備品管理!$F173</f>
        <v>0</v>
      </c>
      <c r="G172" s="39">
        <f>業者管理!$F173</f>
        <v>0</v>
      </c>
      <c r="H172" s="39">
        <f>契約管理!$F173</f>
        <v>0</v>
      </c>
      <c r="I172" s="47">
        <f>債務負担管理!$F173</f>
        <v>0</v>
      </c>
      <c r="K172" s="46">
        <f>共通項目!$G173</f>
        <v>0</v>
      </c>
      <c r="L172" s="39">
        <f>予算編成!$G173</f>
        <v>0</v>
      </c>
      <c r="M172" s="39">
        <f>執行管理!$G173</f>
        <v>0</v>
      </c>
      <c r="N172" s="39">
        <f>決算統計!$G173</f>
        <v>0</v>
      </c>
      <c r="O172" s="39">
        <f>起債管理!$G173</f>
        <v>0</v>
      </c>
      <c r="P172" s="39">
        <f>備品管理!$G173</f>
        <v>0</v>
      </c>
      <c r="Q172" s="39">
        <f>業者管理!$G173</f>
        <v>0</v>
      </c>
      <c r="R172" s="39">
        <f>契約管理!$G173</f>
        <v>0</v>
      </c>
      <c r="S172" s="47">
        <f>債務負担管理!$G173</f>
        <v>0</v>
      </c>
      <c r="Y172" s="46">
        <f>IFERROR(IF(AND(A172="必須",K172="◎"),計算!$V$3,IF(AND(A172="必須",K172="○"),計算!$V$4,IF(AND(A172="必須",K172="△"),計算!$V$5,IF(AND(A172="必須",K172="×"),計算!$V$6,IF(AND(A172="要望",K172="◎"),計算!$W$3,IF(AND(A172="要望",K172="○"),計算!$W$4,IF(AND(A172="要望",K172="△"),計算!$W$5,IF(AND(A172="要望",K172="×"),計算!$W$6,0)))))))),"")</f>
        <v>0</v>
      </c>
      <c r="Z172" s="39">
        <f>IFERROR(IF(AND(B172="必須",L172="◎"),計算!$V$3,IF(AND(B172="必須",L172="○"),計算!$V$4,IF(AND(B172="必須",L172="△"),計算!$V$5,IF(AND(B172="必須",L172="×"),計算!$V$6,IF(AND(B172="要望",L172="◎"),計算!$W$3,IF(AND(B172="要望",L172="○"),計算!$W$4,IF(AND(B172="要望",L172="△"),計算!$W$5,IF(AND(B172="要望",L172="×"),計算!$W$6,0)))))))),"")</f>
        <v>0</v>
      </c>
      <c r="AA172" s="39">
        <f>IFERROR(IF(AND(C172="必須",M172="◎"),計算!$V$3,IF(AND(C172="必須",M172="○"),計算!$V$4,IF(AND(C172="必須",M172="△"),計算!$V$5,IF(AND(C172="必須",M172="×"),計算!$V$6,IF(AND(C172="要望",M172="◎"),計算!$W$3,IF(AND(C172="要望",M172="○"),計算!$W$4,IF(AND(C172="要望",M172="△"),計算!$W$5,IF(AND(C172="要望",M172="×"),計算!$W$6,0)))))))),"")</f>
        <v>0</v>
      </c>
      <c r="AB172" s="39">
        <f>IFERROR(IF(AND(D172="必須",N172="◎"),計算!$V$3,IF(AND(D172="必須",N172="○"),計算!$V$4,IF(AND(D172="必須",N172="△"),計算!$V$5,IF(AND(D172="必須",N172="×"),計算!$V$6,IF(AND(D172="要望",N172="◎"),計算!$W$3,IF(AND(D172="要望",N172="○"),計算!$W$4,IF(AND(D172="要望",N172="△"),計算!$W$5,IF(AND(D172="要望",N172="×"),計算!$W$6,0)))))))),"")</f>
        <v>0</v>
      </c>
      <c r="AC172" s="39">
        <f>IFERROR(IF(AND(E172="必須",O172="◎"),計算!$V$3,IF(AND(E172="必須",O172="○"),計算!$V$4,IF(AND(E172="必須",O172="△"),計算!$V$5,IF(AND(E172="必須",O172="×"),計算!$V$6,IF(AND(E172="要望",O172="◎"),計算!$W$3,IF(AND(E172="要望",O172="○"),計算!$W$4,IF(AND(E172="要望",O172="△"),計算!$W$5,IF(AND(E172="要望",O172="×"),計算!$W$6,0)))))))),"")</f>
        <v>0</v>
      </c>
      <c r="AD172" s="39">
        <f>IFERROR(IF(AND(F172="必須",P172="◎"),計算!$V$3,IF(AND(F172="必須",P172="○"),計算!$V$4,IF(AND(F172="必須",P172="△"),計算!$V$5,IF(AND(F172="必須",P172="×"),計算!$V$6,IF(AND(F172="要望",P172="◎"),計算!$W$3,IF(AND(F172="要望",P172="○"),計算!$W$4,IF(AND(F172="要望",P172="△"),計算!$W$5,IF(AND(F172="要望",P172="×"),計算!$W$6,0)))))))),"")</f>
        <v>0</v>
      </c>
      <c r="AE172" s="39">
        <f>IFERROR(IF(AND(G172="必須",Q172="◎"),計算!$V$3,IF(AND(G172="必須",Q172="○"),計算!$V$4,IF(AND(G172="必須",Q172="△"),計算!$V$5,IF(AND(G172="必須",Q172="×"),計算!$V$6,IF(AND(G172="要望",Q172="◎"),計算!$W$3,IF(AND(G172="要望",Q172="○"),計算!$W$4,IF(AND(G172="要望",Q172="△"),計算!$W$5,IF(AND(G172="要望",Q172="×"),計算!$W$6,0)))))))),"")</f>
        <v>0</v>
      </c>
      <c r="AF172" s="39">
        <f>IFERROR(IF(AND(H172="必須",R172="◎"),計算!$V$3,IF(AND(H172="必須",R172="○"),計算!$V$4,IF(AND(H172="必須",R172="△"),計算!$V$5,IF(AND(H172="必須",R172="×"),計算!$V$6,IF(AND(H172="要望",R172="◎"),計算!$W$3,IF(AND(H172="要望",R172="○"),計算!$W$4,IF(AND(H172="要望",R172="△"),計算!$W$5,IF(AND(H172="要望",R172="×"),計算!$W$6,0)))))))),"")</f>
        <v>0</v>
      </c>
      <c r="AG172" s="47">
        <f>IFERROR(IF(AND(I172="必須",S172="◎"),計算!$V$3,IF(AND(I172="必須",S172="○"),計算!$V$4,IF(AND(I172="必須",S172="△"),計算!$V$5,IF(AND(I172="必須",S172="×"),計算!$V$6,IF(AND(I172="要望",S172="◎"),計算!$W$3,IF(AND(I172="要望",S172="○"),計算!$W$4,IF(AND(I172="要望",S172="△"),計算!$W$5,IF(AND(I172="要望",S172="×"),計算!$W$6,0)))))))),"")</f>
        <v>0</v>
      </c>
      <c r="AI172" s="38"/>
      <c r="AJ172" s="38"/>
      <c r="AK172" s="38"/>
    </row>
    <row r="173" spans="1:37" x14ac:dyDescent="0.15">
      <c r="A173" s="46">
        <f>共通項目!$F174</f>
        <v>0</v>
      </c>
      <c r="B173" s="39">
        <f>予算編成!$F174</f>
        <v>0</v>
      </c>
      <c r="C173" s="39">
        <f>執行管理!$F174</f>
        <v>0</v>
      </c>
      <c r="D173" s="39">
        <f>決算統計!$F174</f>
        <v>0</v>
      </c>
      <c r="E173" s="39">
        <f>起債管理!$F174</f>
        <v>0</v>
      </c>
      <c r="F173" s="39">
        <f>備品管理!$F174</f>
        <v>0</v>
      </c>
      <c r="G173" s="39">
        <f>業者管理!$F174</f>
        <v>0</v>
      </c>
      <c r="H173" s="39">
        <f>契約管理!$F174</f>
        <v>0</v>
      </c>
      <c r="I173" s="47">
        <f>債務負担管理!$F174</f>
        <v>0</v>
      </c>
      <c r="K173" s="46">
        <f>共通項目!$G174</f>
        <v>0</v>
      </c>
      <c r="L173" s="39">
        <f>予算編成!$G174</f>
        <v>0</v>
      </c>
      <c r="M173" s="39">
        <f>執行管理!$G174</f>
        <v>0</v>
      </c>
      <c r="N173" s="39">
        <f>決算統計!$G174</f>
        <v>0</v>
      </c>
      <c r="O173" s="39">
        <f>起債管理!$G174</f>
        <v>0</v>
      </c>
      <c r="P173" s="39">
        <f>備品管理!$G174</f>
        <v>0</v>
      </c>
      <c r="Q173" s="39">
        <f>業者管理!$G174</f>
        <v>0</v>
      </c>
      <c r="R173" s="39">
        <f>契約管理!$G174</f>
        <v>0</v>
      </c>
      <c r="S173" s="47">
        <f>債務負担管理!$G174</f>
        <v>0</v>
      </c>
      <c r="Y173" s="46">
        <f>IFERROR(IF(AND(A173="必須",K173="◎"),計算!$V$3,IF(AND(A173="必須",K173="○"),計算!$V$4,IF(AND(A173="必須",K173="△"),計算!$V$5,IF(AND(A173="必須",K173="×"),計算!$V$6,IF(AND(A173="要望",K173="◎"),計算!$W$3,IF(AND(A173="要望",K173="○"),計算!$W$4,IF(AND(A173="要望",K173="△"),計算!$W$5,IF(AND(A173="要望",K173="×"),計算!$W$6,0)))))))),"")</f>
        <v>0</v>
      </c>
      <c r="Z173" s="39">
        <f>IFERROR(IF(AND(B173="必須",L173="◎"),計算!$V$3,IF(AND(B173="必須",L173="○"),計算!$V$4,IF(AND(B173="必須",L173="△"),計算!$V$5,IF(AND(B173="必須",L173="×"),計算!$V$6,IF(AND(B173="要望",L173="◎"),計算!$W$3,IF(AND(B173="要望",L173="○"),計算!$W$4,IF(AND(B173="要望",L173="△"),計算!$W$5,IF(AND(B173="要望",L173="×"),計算!$W$6,0)))))))),"")</f>
        <v>0</v>
      </c>
      <c r="AA173" s="39">
        <f>IFERROR(IF(AND(C173="必須",M173="◎"),計算!$V$3,IF(AND(C173="必須",M173="○"),計算!$V$4,IF(AND(C173="必須",M173="△"),計算!$V$5,IF(AND(C173="必須",M173="×"),計算!$V$6,IF(AND(C173="要望",M173="◎"),計算!$W$3,IF(AND(C173="要望",M173="○"),計算!$W$4,IF(AND(C173="要望",M173="△"),計算!$W$5,IF(AND(C173="要望",M173="×"),計算!$W$6,0)))))))),"")</f>
        <v>0</v>
      </c>
      <c r="AB173" s="39">
        <f>IFERROR(IF(AND(D173="必須",N173="◎"),計算!$V$3,IF(AND(D173="必須",N173="○"),計算!$V$4,IF(AND(D173="必須",N173="△"),計算!$V$5,IF(AND(D173="必須",N173="×"),計算!$V$6,IF(AND(D173="要望",N173="◎"),計算!$W$3,IF(AND(D173="要望",N173="○"),計算!$W$4,IF(AND(D173="要望",N173="△"),計算!$W$5,IF(AND(D173="要望",N173="×"),計算!$W$6,0)))))))),"")</f>
        <v>0</v>
      </c>
      <c r="AC173" s="39">
        <f>IFERROR(IF(AND(E173="必須",O173="◎"),計算!$V$3,IF(AND(E173="必須",O173="○"),計算!$V$4,IF(AND(E173="必須",O173="△"),計算!$V$5,IF(AND(E173="必須",O173="×"),計算!$V$6,IF(AND(E173="要望",O173="◎"),計算!$W$3,IF(AND(E173="要望",O173="○"),計算!$W$4,IF(AND(E173="要望",O173="△"),計算!$W$5,IF(AND(E173="要望",O173="×"),計算!$W$6,0)))))))),"")</f>
        <v>0</v>
      </c>
      <c r="AD173" s="39">
        <f>IFERROR(IF(AND(F173="必須",P173="◎"),計算!$V$3,IF(AND(F173="必須",P173="○"),計算!$V$4,IF(AND(F173="必須",P173="△"),計算!$V$5,IF(AND(F173="必須",P173="×"),計算!$V$6,IF(AND(F173="要望",P173="◎"),計算!$W$3,IF(AND(F173="要望",P173="○"),計算!$W$4,IF(AND(F173="要望",P173="△"),計算!$W$5,IF(AND(F173="要望",P173="×"),計算!$W$6,0)))))))),"")</f>
        <v>0</v>
      </c>
      <c r="AE173" s="39">
        <f>IFERROR(IF(AND(G173="必須",Q173="◎"),計算!$V$3,IF(AND(G173="必須",Q173="○"),計算!$V$4,IF(AND(G173="必須",Q173="△"),計算!$V$5,IF(AND(G173="必須",Q173="×"),計算!$V$6,IF(AND(G173="要望",Q173="◎"),計算!$W$3,IF(AND(G173="要望",Q173="○"),計算!$W$4,IF(AND(G173="要望",Q173="△"),計算!$W$5,IF(AND(G173="要望",Q173="×"),計算!$W$6,0)))))))),"")</f>
        <v>0</v>
      </c>
      <c r="AF173" s="39">
        <f>IFERROR(IF(AND(H173="必須",R173="◎"),計算!$V$3,IF(AND(H173="必須",R173="○"),計算!$V$4,IF(AND(H173="必須",R173="△"),計算!$V$5,IF(AND(H173="必須",R173="×"),計算!$V$6,IF(AND(H173="要望",R173="◎"),計算!$W$3,IF(AND(H173="要望",R173="○"),計算!$W$4,IF(AND(H173="要望",R173="△"),計算!$W$5,IF(AND(H173="要望",R173="×"),計算!$W$6,0)))))))),"")</f>
        <v>0</v>
      </c>
      <c r="AG173" s="47">
        <f>IFERROR(IF(AND(I173="必須",S173="◎"),計算!$V$3,IF(AND(I173="必須",S173="○"),計算!$V$4,IF(AND(I173="必須",S173="△"),計算!$V$5,IF(AND(I173="必須",S173="×"),計算!$V$6,IF(AND(I173="要望",S173="◎"),計算!$W$3,IF(AND(I173="要望",S173="○"),計算!$W$4,IF(AND(I173="要望",S173="△"),計算!$W$5,IF(AND(I173="要望",S173="×"),計算!$W$6,0)))))))),"")</f>
        <v>0</v>
      </c>
      <c r="AI173" s="38"/>
      <c r="AJ173" s="38"/>
      <c r="AK173" s="38"/>
    </row>
    <row r="174" spans="1:37" x14ac:dyDescent="0.15">
      <c r="A174" s="46">
        <f>共通項目!$F175</f>
        <v>0</v>
      </c>
      <c r="B174" s="39">
        <f>予算編成!$F175</f>
        <v>0</v>
      </c>
      <c r="C174" s="39">
        <f>執行管理!$F175</f>
        <v>0</v>
      </c>
      <c r="D174" s="39">
        <f>決算統計!$F175</f>
        <v>0</v>
      </c>
      <c r="E174" s="39">
        <f>起債管理!$F175</f>
        <v>0</v>
      </c>
      <c r="F174" s="39">
        <f>備品管理!$F175</f>
        <v>0</v>
      </c>
      <c r="G174" s="39">
        <f>業者管理!$F175</f>
        <v>0</v>
      </c>
      <c r="H174" s="39">
        <f>契約管理!$F175</f>
        <v>0</v>
      </c>
      <c r="I174" s="47">
        <f>債務負担管理!$F175</f>
        <v>0</v>
      </c>
      <c r="K174" s="46">
        <f>共通項目!$G175</f>
        <v>0</v>
      </c>
      <c r="L174" s="39">
        <f>予算編成!$G175</f>
        <v>0</v>
      </c>
      <c r="M174" s="39">
        <f>執行管理!$G175</f>
        <v>0</v>
      </c>
      <c r="N174" s="39">
        <f>決算統計!$G175</f>
        <v>0</v>
      </c>
      <c r="O174" s="39">
        <f>起債管理!$G175</f>
        <v>0</v>
      </c>
      <c r="P174" s="39">
        <f>備品管理!$G175</f>
        <v>0</v>
      </c>
      <c r="Q174" s="39">
        <f>業者管理!$G175</f>
        <v>0</v>
      </c>
      <c r="R174" s="39">
        <f>契約管理!$G175</f>
        <v>0</v>
      </c>
      <c r="S174" s="47">
        <f>債務負担管理!$G175</f>
        <v>0</v>
      </c>
      <c r="Y174" s="46">
        <f>IFERROR(IF(AND(A174="必須",K174="◎"),計算!$V$3,IF(AND(A174="必須",K174="○"),計算!$V$4,IF(AND(A174="必須",K174="△"),計算!$V$5,IF(AND(A174="必須",K174="×"),計算!$V$6,IF(AND(A174="要望",K174="◎"),計算!$W$3,IF(AND(A174="要望",K174="○"),計算!$W$4,IF(AND(A174="要望",K174="△"),計算!$W$5,IF(AND(A174="要望",K174="×"),計算!$W$6,0)))))))),"")</f>
        <v>0</v>
      </c>
      <c r="Z174" s="39">
        <f>IFERROR(IF(AND(B174="必須",L174="◎"),計算!$V$3,IF(AND(B174="必須",L174="○"),計算!$V$4,IF(AND(B174="必須",L174="△"),計算!$V$5,IF(AND(B174="必須",L174="×"),計算!$V$6,IF(AND(B174="要望",L174="◎"),計算!$W$3,IF(AND(B174="要望",L174="○"),計算!$W$4,IF(AND(B174="要望",L174="△"),計算!$W$5,IF(AND(B174="要望",L174="×"),計算!$W$6,0)))))))),"")</f>
        <v>0</v>
      </c>
      <c r="AA174" s="39">
        <f>IFERROR(IF(AND(C174="必須",M174="◎"),計算!$V$3,IF(AND(C174="必須",M174="○"),計算!$V$4,IF(AND(C174="必須",M174="△"),計算!$V$5,IF(AND(C174="必須",M174="×"),計算!$V$6,IF(AND(C174="要望",M174="◎"),計算!$W$3,IF(AND(C174="要望",M174="○"),計算!$W$4,IF(AND(C174="要望",M174="△"),計算!$W$5,IF(AND(C174="要望",M174="×"),計算!$W$6,0)))))))),"")</f>
        <v>0</v>
      </c>
      <c r="AB174" s="39">
        <f>IFERROR(IF(AND(D174="必須",N174="◎"),計算!$V$3,IF(AND(D174="必須",N174="○"),計算!$V$4,IF(AND(D174="必須",N174="△"),計算!$V$5,IF(AND(D174="必須",N174="×"),計算!$V$6,IF(AND(D174="要望",N174="◎"),計算!$W$3,IF(AND(D174="要望",N174="○"),計算!$W$4,IF(AND(D174="要望",N174="△"),計算!$W$5,IF(AND(D174="要望",N174="×"),計算!$W$6,0)))))))),"")</f>
        <v>0</v>
      </c>
      <c r="AC174" s="39">
        <f>IFERROR(IF(AND(E174="必須",O174="◎"),計算!$V$3,IF(AND(E174="必須",O174="○"),計算!$V$4,IF(AND(E174="必須",O174="△"),計算!$V$5,IF(AND(E174="必須",O174="×"),計算!$V$6,IF(AND(E174="要望",O174="◎"),計算!$W$3,IF(AND(E174="要望",O174="○"),計算!$W$4,IF(AND(E174="要望",O174="△"),計算!$W$5,IF(AND(E174="要望",O174="×"),計算!$W$6,0)))))))),"")</f>
        <v>0</v>
      </c>
      <c r="AD174" s="39">
        <f>IFERROR(IF(AND(F174="必須",P174="◎"),計算!$V$3,IF(AND(F174="必須",P174="○"),計算!$V$4,IF(AND(F174="必須",P174="△"),計算!$V$5,IF(AND(F174="必須",P174="×"),計算!$V$6,IF(AND(F174="要望",P174="◎"),計算!$W$3,IF(AND(F174="要望",P174="○"),計算!$W$4,IF(AND(F174="要望",P174="△"),計算!$W$5,IF(AND(F174="要望",P174="×"),計算!$W$6,0)))))))),"")</f>
        <v>0</v>
      </c>
      <c r="AE174" s="39">
        <f>IFERROR(IF(AND(G174="必須",Q174="◎"),計算!$V$3,IF(AND(G174="必須",Q174="○"),計算!$V$4,IF(AND(G174="必須",Q174="△"),計算!$V$5,IF(AND(G174="必須",Q174="×"),計算!$V$6,IF(AND(G174="要望",Q174="◎"),計算!$W$3,IF(AND(G174="要望",Q174="○"),計算!$W$4,IF(AND(G174="要望",Q174="△"),計算!$W$5,IF(AND(G174="要望",Q174="×"),計算!$W$6,0)))))))),"")</f>
        <v>0</v>
      </c>
      <c r="AF174" s="39">
        <f>IFERROR(IF(AND(H174="必須",R174="◎"),計算!$V$3,IF(AND(H174="必須",R174="○"),計算!$V$4,IF(AND(H174="必須",R174="△"),計算!$V$5,IF(AND(H174="必須",R174="×"),計算!$V$6,IF(AND(H174="要望",R174="◎"),計算!$W$3,IF(AND(H174="要望",R174="○"),計算!$W$4,IF(AND(H174="要望",R174="△"),計算!$W$5,IF(AND(H174="要望",R174="×"),計算!$W$6,0)))))))),"")</f>
        <v>0</v>
      </c>
      <c r="AG174" s="47">
        <f>IFERROR(IF(AND(I174="必須",S174="◎"),計算!$V$3,IF(AND(I174="必須",S174="○"),計算!$V$4,IF(AND(I174="必須",S174="△"),計算!$V$5,IF(AND(I174="必須",S174="×"),計算!$V$6,IF(AND(I174="要望",S174="◎"),計算!$W$3,IF(AND(I174="要望",S174="○"),計算!$W$4,IF(AND(I174="要望",S174="△"),計算!$W$5,IF(AND(I174="要望",S174="×"),計算!$W$6,0)))))))),"")</f>
        <v>0</v>
      </c>
      <c r="AI174" s="38"/>
      <c r="AJ174" s="38"/>
      <c r="AK174" s="38"/>
    </row>
    <row r="175" spans="1:37" x14ac:dyDescent="0.15">
      <c r="A175" s="46">
        <f>共通項目!$F176</f>
        <v>0</v>
      </c>
      <c r="B175" s="39">
        <f>予算編成!$F176</f>
        <v>0</v>
      </c>
      <c r="C175" s="39">
        <f>執行管理!$F176</f>
        <v>0</v>
      </c>
      <c r="D175" s="39">
        <f>決算統計!$F176</f>
        <v>0</v>
      </c>
      <c r="E175" s="39">
        <f>起債管理!$F176</f>
        <v>0</v>
      </c>
      <c r="F175" s="39">
        <f>備品管理!$F176</f>
        <v>0</v>
      </c>
      <c r="G175" s="39">
        <f>業者管理!$F176</f>
        <v>0</v>
      </c>
      <c r="H175" s="39">
        <f>契約管理!$F176</f>
        <v>0</v>
      </c>
      <c r="I175" s="47">
        <f>債務負担管理!$F176</f>
        <v>0</v>
      </c>
      <c r="K175" s="46">
        <f>共通項目!$G176</f>
        <v>0</v>
      </c>
      <c r="L175" s="39">
        <f>予算編成!$G176</f>
        <v>0</v>
      </c>
      <c r="M175" s="39">
        <f>執行管理!$G176</f>
        <v>0</v>
      </c>
      <c r="N175" s="39">
        <f>決算統計!$G176</f>
        <v>0</v>
      </c>
      <c r="O175" s="39">
        <f>起債管理!$G176</f>
        <v>0</v>
      </c>
      <c r="P175" s="39">
        <f>備品管理!$G176</f>
        <v>0</v>
      </c>
      <c r="Q175" s="39">
        <f>業者管理!$G176</f>
        <v>0</v>
      </c>
      <c r="R175" s="39">
        <f>契約管理!$G176</f>
        <v>0</v>
      </c>
      <c r="S175" s="47">
        <f>債務負担管理!$G176</f>
        <v>0</v>
      </c>
      <c r="Y175" s="46">
        <f>IFERROR(IF(AND(A175="必須",K175="◎"),計算!$V$3,IF(AND(A175="必須",K175="○"),計算!$V$4,IF(AND(A175="必須",K175="△"),計算!$V$5,IF(AND(A175="必須",K175="×"),計算!$V$6,IF(AND(A175="要望",K175="◎"),計算!$W$3,IF(AND(A175="要望",K175="○"),計算!$W$4,IF(AND(A175="要望",K175="△"),計算!$W$5,IF(AND(A175="要望",K175="×"),計算!$W$6,0)))))))),"")</f>
        <v>0</v>
      </c>
      <c r="Z175" s="39">
        <f>IFERROR(IF(AND(B175="必須",L175="◎"),計算!$V$3,IF(AND(B175="必須",L175="○"),計算!$V$4,IF(AND(B175="必須",L175="△"),計算!$V$5,IF(AND(B175="必須",L175="×"),計算!$V$6,IF(AND(B175="要望",L175="◎"),計算!$W$3,IF(AND(B175="要望",L175="○"),計算!$W$4,IF(AND(B175="要望",L175="△"),計算!$W$5,IF(AND(B175="要望",L175="×"),計算!$W$6,0)))))))),"")</f>
        <v>0</v>
      </c>
      <c r="AA175" s="39">
        <f>IFERROR(IF(AND(C175="必須",M175="◎"),計算!$V$3,IF(AND(C175="必須",M175="○"),計算!$V$4,IF(AND(C175="必須",M175="△"),計算!$V$5,IF(AND(C175="必須",M175="×"),計算!$V$6,IF(AND(C175="要望",M175="◎"),計算!$W$3,IF(AND(C175="要望",M175="○"),計算!$W$4,IF(AND(C175="要望",M175="△"),計算!$W$5,IF(AND(C175="要望",M175="×"),計算!$W$6,0)))))))),"")</f>
        <v>0</v>
      </c>
      <c r="AB175" s="39">
        <f>IFERROR(IF(AND(D175="必須",N175="◎"),計算!$V$3,IF(AND(D175="必須",N175="○"),計算!$V$4,IF(AND(D175="必須",N175="△"),計算!$V$5,IF(AND(D175="必須",N175="×"),計算!$V$6,IF(AND(D175="要望",N175="◎"),計算!$W$3,IF(AND(D175="要望",N175="○"),計算!$W$4,IF(AND(D175="要望",N175="△"),計算!$W$5,IF(AND(D175="要望",N175="×"),計算!$W$6,0)))))))),"")</f>
        <v>0</v>
      </c>
      <c r="AC175" s="39">
        <f>IFERROR(IF(AND(E175="必須",O175="◎"),計算!$V$3,IF(AND(E175="必須",O175="○"),計算!$V$4,IF(AND(E175="必須",O175="△"),計算!$V$5,IF(AND(E175="必須",O175="×"),計算!$V$6,IF(AND(E175="要望",O175="◎"),計算!$W$3,IF(AND(E175="要望",O175="○"),計算!$W$4,IF(AND(E175="要望",O175="△"),計算!$W$5,IF(AND(E175="要望",O175="×"),計算!$W$6,0)))))))),"")</f>
        <v>0</v>
      </c>
      <c r="AD175" s="39">
        <f>IFERROR(IF(AND(F175="必須",P175="◎"),計算!$V$3,IF(AND(F175="必須",P175="○"),計算!$V$4,IF(AND(F175="必須",P175="△"),計算!$V$5,IF(AND(F175="必須",P175="×"),計算!$V$6,IF(AND(F175="要望",P175="◎"),計算!$W$3,IF(AND(F175="要望",P175="○"),計算!$W$4,IF(AND(F175="要望",P175="△"),計算!$W$5,IF(AND(F175="要望",P175="×"),計算!$W$6,0)))))))),"")</f>
        <v>0</v>
      </c>
      <c r="AE175" s="39">
        <f>IFERROR(IF(AND(G175="必須",Q175="◎"),計算!$V$3,IF(AND(G175="必須",Q175="○"),計算!$V$4,IF(AND(G175="必須",Q175="△"),計算!$V$5,IF(AND(G175="必須",Q175="×"),計算!$V$6,IF(AND(G175="要望",Q175="◎"),計算!$W$3,IF(AND(G175="要望",Q175="○"),計算!$W$4,IF(AND(G175="要望",Q175="△"),計算!$W$5,IF(AND(G175="要望",Q175="×"),計算!$W$6,0)))))))),"")</f>
        <v>0</v>
      </c>
      <c r="AF175" s="39">
        <f>IFERROR(IF(AND(H175="必須",R175="◎"),計算!$V$3,IF(AND(H175="必須",R175="○"),計算!$V$4,IF(AND(H175="必須",R175="△"),計算!$V$5,IF(AND(H175="必須",R175="×"),計算!$V$6,IF(AND(H175="要望",R175="◎"),計算!$W$3,IF(AND(H175="要望",R175="○"),計算!$W$4,IF(AND(H175="要望",R175="△"),計算!$W$5,IF(AND(H175="要望",R175="×"),計算!$W$6,0)))))))),"")</f>
        <v>0</v>
      </c>
      <c r="AG175" s="47">
        <f>IFERROR(IF(AND(I175="必須",S175="◎"),計算!$V$3,IF(AND(I175="必須",S175="○"),計算!$V$4,IF(AND(I175="必須",S175="△"),計算!$V$5,IF(AND(I175="必須",S175="×"),計算!$V$6,IF(AND(I175="要望",S175="◎"),計算!$W$3,IF(AND(I175="要望",S175="○"),計算!$W$4,IF(AND(I175="要望",S175="△"),計算!$W$5,IF(AND(I175="要望",S175="×"),計算!$W$6,0)))))))),"")</f>
        <v>0</v>
      </c>
      <c r="AI175" s="38"/>
      <c r="AJ175" s="38"/>
      <c r="AK175" s="38"/>
    </row>
    <row r="176" spans="1:37" x14ac:dyDescent="0.15">
      <c r="A176" s="46">
        <f>共通項目!$F177</f>
        <v>0</v>
      </c>
      <c r="B176" s="39">
        <f>予算編成!$F177</f>
        <v>0</v>
      </c>
      <c r="C176" s="39">
        <f>執行管理!$F177</f>
        <v>0</v>
      </c>
      <c r="D176" s="39">
        <f>決算統計!$F177</f>
        <v>0</v>
      </c>
      <c r="E176" s="39">
        <f>起債管理!$F177</f>
        <v>0</v>
      </c>
      <c r="F176" s="39">
        <f>備品管理!$F177</f>
        <v>0</v>
      </c>
      <c r="G176" s="39">
        <f>業者管理!$F177</f>
        <v>0</v>
      </c>
      <c r="H176" s="39">
        <f>契約管理!$F177</f>
        <v>0</v>
      </c>
      <c r="I176" s="47">
        <f>債務負担管理!$F177</f>
        <v>0</v>
      </c>
      <c r="K176" s="46">
        <f>共通項目!$G177</f>
        <v>0</v>
      </c>
      <c r="L176" s="39">
        <f>予算編成!$G177</f>
        <v>0</v>
      </c>
      <c r="M176" s="39">
        <f>執行管理!$G177</f>
        <v>0</v>
      </c>
      <c r="N176" s="39">
        <f>決算統計!$G177</f>
        <v>0</v>
      </c>
      <c r="O176" s="39">
        <f>起債管理!$G177</f>
        <v>0</v>
      </c>
      <c r="P176" s="39">
        <f>備品管理!$G177</f>
        <v>0</v>
      </c>
      <c r="Q176" s="39">
        <f>業者管理!$G177</f>
        <v>0</v>
      </c>
      <c r="R176" s="39">
        <f>契約管理!$G177</f>
        <v>0</v>
      </c>
      <c r="S176" s="47">
        <f>債務負担管理!$G177</f>
        <v>0</v>
      </c>
      <c r="Y176" s="46">
        <f>IFERROR(IF(AND(A176="必須",K176="◎"),計算!$V$3,IF(AND(A176="必須",K176="○"),計算!$V$4,IF(AND(A176="必須",K176="△"),計算!$V$5,IF(AND(A176="必須",K176="×"),計算!$V$6,IF(AND(A176="要望",K176="◎"),計算!$W$3,IF(AND(A176="要望",K176="○"),計算!$W$4,IF(AND(A176="要望",K176="△"),計算!$W$5,IF(AND(A176="要望",K176="×"),計算!$W$6,0)))))))),"")</f>
        <v>0</v>
      </c>
      <c r="Z176" s="39">
        <f>IFERROR(IF(AND(B176="必須",L176="◎"),計算!$V$3,IF(AND(B176="必須",L176="○"),計算!$V$4,IF(AND(B176="必須",L176="△"),計算!$V$5,IF(AND(B176="必須",L176="×"),計算!$V$6,IF(AND(B176="要望",L176="◎"),計算!$W$3,IF(AND(B176="要望",L176="○"),計算!$W$4,IF(AND(B176="要望",L176="△"),計算!$W$5,IF(AND(B176="要望",L176="×"),計算!$W$6,0)))))))),"")</f>
        <v>0</v>
      </c>
      <c r="AA176" s="39">
        <f>IFERROR(IF(AND(C176="必須",M176="◎"),計算!$V$3,IF(AND(C176="必須",M176="○"),計算!$V$4,IF(AND(C176="必須",M176="△"),計算!$V$5,IF(AND(C176="必須",M176="×"),計算!$V$6,IF(AND(C176="要望",M176="◎"),計算!$W$3,IF(AND(C176="要望",M176="○"),計算!$W$4,IF(AND(C176="要望",M176="△"),計算!$W$5,IF(AND(C176="要望",M176="×"),計算!$W$6,0)))))))),"")</f>
        <v>0</v>
      </c>
      <c r="AB176" s="39">
        <f>IFERROR(IF(AND(D176="必須",N176="◎"),計算!$V$3,IF(AND(D176="必須",N176="○"),計算!$V$4,IF(AND(D176="必須",N176="△"),計算!$V$5,IF(AND(D176="必須",N176="×"),計算!$V$6,IF(AND(D176="要望",N176="◎"),計算!$W$3,IF(AND(D176="要望",N176="○"),計算!$W$4,IF(AND(D176="要望",N176="△"),計算!$W$5,IF(AND(D176="要望",N176="×"),計算!$W$6,0)))))))),"")</f>
        <v>0</v>
      </c>
      <c r="AC176" s="39">
        <f>IFERROR(IF(AND(E176="必須",O176="◎"),計算!$V$3,IF(AND(E176="必須",O176="○"),計算!$V$4,IF(AND(E176="必須",O176="△"),計算!$V$5,IF(AND(E176="必須",O176="×"),計算!$V$6,IF(AND(E176="要望",O176="◎"),計算!$W$3,IF(AND(E176="要望",O176="○"),計算!$W$4,IF(AND(E176="要望",O176="△"),計算!$W$5,IF(AND(E176="要望",O176="×"),計算!$W$6,0)))))))),"")</f>
        <v>0</v>
      </c>
      <c r="AD176" s="39">
        <f>IFERROR(IF(AND(F176="必須",P176="◎"),計算!$V$3,IF(AND(F176="必須",P176="○"),計算!$V$4,IF(AND(F176="必須",P176="△"),計算!$V$5,IF(AND(F176="必須",P176="×"),計算!$V$6,IF(AND(F176="要望",P176="◎"),計算!$W$3,IF(AND(F176="要望",P176="○"),計算!$W$4,IF(AND(F176="要望",P176="△"),計算!$W$5,IF(AND(F176="要望",P176="×"),計算!$W$6,0)))))))),"")</f>
        <v>0</v>
      </c>
      <c r="AE176" s="39">
        <f>IFERROR(IF(AND(G176="必須",Q176="◎"),計算!$V$3,IF(AND(G176="必須",Q176="○"),計算!$V$4,IF(AND(G176="必須",Q176="△"),計算!$V$5,IF(AND(G176="必須",Q176="×"),計算!$V$6,IF(AND(G176="要望",Q176="◎"),計算!$W$3,IF(AND(G176="要望",Q176="○"),計算!$W$4,IF(AND(G176="要望",Q176="△"),計算!$W$5,IF(AND(G176="要望",Q176="×"),計算!$W$6,0)))))))),"")</f>
        <v>0</v>
      </c>
      <c r="AF176" s="39">
        <f>IFERROR(IF(AND(H176="必須",R176="◎"),計算!$V$3,IF(AND(H176="必須",R176="○"),計算!$V$4,IF(AND(H176="必須",R176="△"),計算!$V$5,IF(AND(H176="必須",R176="×"),計算!$V$6,IF(AND(H176="要望",R176="◎"),計算!$W$3,IF(AND(H176="要望",R176="○"),計算!$W$4,IF(AND(H176="要望",R176="△"),計算!$W$5,IF(AND(H176="要望",R176="×"),計算!$W$6,0)))))))),"")</f>
        <v>0</v>
      </c>
      <c r="AG176" s="47">
        <f>IFERROR(IF(AND(I176="必須",S176="◎"),計算!$V$3,IF(AND(I176="必須",S176="○"),計算!$V$4,IF(AND(I176="必須",S176="△"),計算!$V$5,IF(AND(I176="必須",S176="×"),計算!$V$6,IF(AND(I176="要望",S176="◎"),計算!$W$3,IF(AND(I176="要望",S176="○"),計算!$W$4,IF(AND(I176="要望",S176="△"),計算!$W$5,IF(AND(I176="要望",S176="×"),計算!$W$6,0)))))))),"")</f>
        <v>0</v>
      </c>
      <c r="AI176" s="38"/>
      <c r="AJ176" s="38"/>
      <c r="AK176" s="38"/>
    </row>
    <row r="177" spans="1:37" x14ac:dyDescent="0.15">
      <c r="A177" s="46">
        <f>共通項目!$F178</f>
        <v>0</v>
      </c>
      <c r="B177" s="39">
        <f>予算編成!$F178</f>
        <v>0</v>
      </c>
      <c r="C177" s="39">
        <f>執行管理!$F178</f>
        <v>0</v>
      </c>
      <c r="D177" s="39">
        <f>決算統計!$F178</f>
        <v>0</v>
      </c>
      <c r="E177" s="39">
        <f>起債管理!$F178</f>
        <v>0</v>
      </c>
      <c r="F177" s="39">
        <f>備品管理!$F178</f>
        <v>0</v>
      </c>
      <c r="G177" s="39">
        <f>業者管理!$F178</f>
        <v>0</v>
      </c>
      <c r="H177" s="39">
        <f>契約管理!$F178</f>
        <v>0</v>
      </c>
      <c r="I177" s="47">
        <f>債務負担管理!$F178</f>
        <v>0</v>
      </c>
      <c r="K177" s="46">
        <f>共通項目!$G178</f>
        <v>0</v>
      </c>
      <c r="L177" s="39">
        <f>予算編成!$G178</f>
        <v>0</v>
      </c>
      <c r="M177" s="39">
        <f>執行管理!$G178</f>
        <v>0</v>
      </c>
      <c r="N177" s="39">
        <f>決算統計!$G178</f>
        <v>0</v>
      </c>
      <c r="O177" s="39">
        <f>起債管理!$G178</f>
        <v>0</v>
      </c>
      <c r="P177" s="39">
        <f>備品管理!$G178</f>
        <v>0</v>
      </c>
      <c r="Q177" s="39">
        <f>業者管理!$G178</f>
        <v>0</v>
      </c>
      <c r="R177" s="39">
        <f>契約管理!$G178</f>
        <v>0</v>
      </c>
      <c r="S177" s="47">
        <f>債務負担管理!$G178</f>
        <v>0</v>
      </c>
      <c r="Y177" s="46">
        <f>IFERROR(IF(AND(A177="必須",K177="◎"),計算!$V$3,IF(AND(A177="必須",K177="○"),計算!$V$4,IF(AND(A177="必須",K177="△"),計算!$V$5,IF(AND(A177="必須",K177="×"),計算!$V$6,IF(AND(A177="要望",K177="◎"),計算!$W$3,IF(AND(A177="要望",K177="○"),計算!$W$4,IF(AND(A177="要望",K177="△"),計算!$W$5,IF(AND(A177="要望",K177="×"),計算!$W$6,0)))))))),"")</f>
        <v>0</v>
      </c>
      <c r="Z177" s="39">
        <f>IFERROR(IF(AND(B177="必須",L177="◎"),計算!$V$3,IF(AND(B177="必須",L177="○"),計算!$V$4,IF(AND(B177="必須",L177="△"),計算!$V$5,IF(AND(B177="必須",L177="×"),計算!$V$6,IF(AND(B177="要望",L177="◎"),計算!$W$3,IF(AND(B177="要望",L177="○"),計算!$W$4,IF(AND(B177="要望",L177="△"),計算!$W$5,IF(AND(B177="要望",L177="×"),計算!$W$6,0)))))))),"")</f>
        <v>0</v>
      </c>
      <c r="AA177" s="39">
        <f>IFERROR(IF(AND(C177="必須",M177="◎"),計算!$V$3,IF(AND(C177="必須",M177="○"),計算!$V$4,IF(AND(C177="必須",M177="△"),計算!$V$5,IF(AND(C177="必須",M177="×"),計算!$V$6,IF(AND(C177="要望",M177="◎"),計算!$W$3,IF(AND(C177="要望",M177="○"),計算!$W$4,IF(AND(C177="要望",M177="△"),計算!$W$5,IF(AND(C177="要望",M177="×"),計算!$W$6,0)))))))),"")</f>
        <v>0</v>
      </c>
      <c r="AB177" s="39">
        <f>IFERROR(IF(AND(D177="必須",N177="◎"),計算!$V$3,IF(AND(D177="必須",N177="○"),計算!$V$4,IF(AND(D177="必須",N177="△"),計算!$V$5,IF(AND(D177="必須",N177="×"),計算!$V$6,IF(AND(D177="要望",N177="◎"),計算!$W$3,IF(AND(D177="要望",N177="○"),計算!$W$4,IF(AND(D177="要望",N177="△"),計算!$W$5,IF(AND(D177="要望",N177="×"),計算!$W$6,0)))))))),"")</f>
        <v>0</v>
      </c>
      <c r="AC177" s="39">
        <f>IFERROR(IF(AND(E177="必須",O177="◎"),計算!$V$3,IF(AND(E177="必須",O177="○"),計算!$V$4,IF(AND(E177="必須",O177="△"),計算!$V$5,IF(AND(E177="必須",O177="×"),計算!$V$6,IF(AND(E177="要望",O177="◎"),計算!$W$3,IF(AND(E177="要望",O177="○"),計算!$W$4,IF(AND(E177="要望",O177="△"),計算!$W$5,IF(AND(E177="要望",O177="×"),計算!$W$6,0)))))))),"")</f>
        <v>0</v>
      </c>
      <c r="AD177" s="39">
        <f>IFERROR(IF(AND(F177="必須",P177="◎"),計算!$V$3,IF(AND(F177="必須",P177="○"),計算!$V$4,IF(AND(F177="必須",P177="△"),計算!$V$5,IF(AND(F177="必須",P177="×"),計算!$V$6,IF(AND(F177="要望",P177="◎"),計算!$W$3,IF(AND(F177="要望",P177="○"),計算!$W$4,IF(AND(F177="要望",P177="△"),計算!$W$5,IF(AND(F177="要望",P177="×"),計算!$W$6,0)))))))),"")</f>
        <v>0</v>
      </c>
      <c r="AE177" s="39">
        <f>IFERROR(IF(AND(G177="必須",Q177="◎"),計算!$V$3,IF(AND(G177="必須",Q177="○"),計算!$V$4,IF(AND(G177="必須",Q177="△"),計算!$V$5,IF(AND(G177="必須",Q177="×"),計算!$V$6,IF(AND(G177="要望",Q177="◎"),計算!$W$3,IF(AND(G177="要望",Q177="○"),計算!$W$4,IF(AND(G177="要望",Q177="△"),計算!$W$5,IF(AND(G177="要望",Q177="×"),計算!$W$6,0)))))))),"")</f>
        <v>0</v>
      </c>
      <c r="AF177" s="39">
        <f>IFERROR(IF(AND(H177="必須",R177="◎"),計算!$V$3,IF(AND(H177="必須",R177="○"),計算!$V$4,IF(AND(H177="必須",R177="△"),計算!$V$5,IF(AND(H177="必須",R177="×"),計算!$V$6,IF(AND(H177="要望",R177="◎"),計算!$W$3,IF(AND(H177="要望",R177="○"),計算!$W$4,IF(AND(H177="要望",R177="△"),計算!$W$5,IF(AND(H177="要望",R177="×"),計算!$W$6,0)))))))),"")</f>
        <v>0</v>
      </c>
      <c r="AG177" s="47">
        <f>IFERROR(IF(AND(I177="必須",S177="◎"),計算!$V$3,IF(AND(I177="必須",S177="○"),計算!$V$4,IF(AND(I177="必須",S177="△"),計算!$V$5,IF(AND(I177="必須",S177="×"),計算!$V$6,IF(AND(I177="要望",S177="◎"),計算!$W$3,IF(AND(I177="要望",S177="○"),計算!$W$4,IF(AND(I177="要望",S177="△"),計算!$W$5,IF(AND(I177="要望",S177="×"),計算!$W$6,0)))))))),"")</f>
        <v>0</v>
      </c>
      <c r="AI177" s="38"/>
      <c r="AJ177" s="38"/>
      <c r="AK177" s="38"/>
    </row>
    <row r="178" spans="1:37" x14ac:dyDescent="0.15">
      <c r="A178" s="46">
        <f>共通項目!$F179</f>
        <v>0</v>
      </c>
      <c r="B178" s="39">
        <f>予算編成!$F179</f>
        <v>0</v>
      </c>
      <c r="C178" s="39">
        <f>執行管理!$F179</f>
        <v>0</v>
      </c>
      <c r="D178" s="39">
        <f>決算統計!$F179</f>
        <v>0</v>
      </c>
      <c r="E178" s="39">
        <f>起債管理!$F179</f>
        <v>0</v>
      </c>
      <c r="F178" s="39">
        <f>備品管理!$F179</f>
        <v>0</v>
      </c>
      <c r="G178" s="39">
        <f>業者管理!$F179</f>
        <v>0</v>
      </c>
      <c r="H178" s="39">
        <f>契約管理!$F179</f>
        <v>0</v>
      </c>
      <c r="I178" s="47">
        <f>債務負担管理!$F179</f>
        <v>0</v>
      </c>
      <c r="K178" s="46">
        <f>共通項目!$G179</f>
        <v>0</v>
      </c>
      <c r="L178" s="39">
        <f>予算編成!$G179</f>
        <v>0</v>
      </c>
      <c r="M178" s="39">
        <f>執行管理!$G179</f>
        <v>0</v>
      </c>
      <c r="N178" s="39">
        <f>決算統計!$G179</f>
        <v>0</v>
      </c>
      <c r="O178" s="39">
        <f>起債管理!$G179</f>
        <v>0</v>
      </c>
      <c r="P178" s="39">
        <f>備品管理!$G179</f>
        <v>0</v>
      </c>
      <c r="Q178" s="39">
        <f>業者管理!$G179</f>
        <v>0</v>
      </c>
      <c r="R178" s="39">
        <f>契約管理!$G179</f>
        <v>0</v>
      </c>
      <c r="S178" s="47">
        <f>債務負担管理!$G179</f>
        <v>0</v>
      </c>
      <c r="Y178" s="46">
        <f>IFERROR(IF(AND(A178="必須",K178="◎"),計算!$V$3,IF(AND(A178="必須",K178="○"),計算!$V$4,IF(AND(A178="必須",K178="△"),計算!$V$5,IF(AND(A178="必須",K178="×"),計算!$V$6,IF(AND(A178="要望",K178="◎"),計算!$W$3,IF(AND(A178="要望",K178="○"),計算!$W$4,IF(AND(A178="要望",K178="△"),計算!$W$5,IF(AND(A178="要望",K178="×"),計算!$W$6,0)))))))),"")</f>
        <v>0</v>
      </c>
      <c r="Z178" s="39">
        <f>IFERROR(IF(AND(B178="必須",L178="◎"),計算!$V$3,IF(AND(B178="必須",L178="○"),計算!$V$4,IF(AND(B178="必須",L178="△"),計算!$V$5,IF(AND(B178="必須",L178="×"),計算!$V$6,IF(AND(B178="要望",L178="◎"),計算!$W$3,IF(AND(B178="要望",L178="○"),計算!$W$4,IF(AND(B178="要望",L178="△"),計算!$W$5,IF(AND(B178="要望",L178="×"),計算!$W$6,0)))))))),"")</f>
        <v>0</v>
      </c>
      <c r="AA178" s="39">
        <f>IFERROR(IF(AND(C178="必須",M178="◎"),計算!$V$3,IF(AND(C178="必須",M178="○"),計算!$V$4,IF(AND(C178="必須",M178="△"),計算!$V$5,IF(AND(C178="必須",M178="×"),計算!$V$6,IF(AND(C178="要望",M178="◎"),計算!$W$3,IF(AND(C178="要望",M178="○"),計算!$W$4,IF(AND(C178="要望",M178="△"),計算!$W$5,IF(AND(C178="要望",M178="×"),計算!$W$6,0)))))))),"")</f>
        <v>0</v>
      </c>
      <c r="AB178" s="39">
        <f>IFERROR(IF(AND(D178="必須",N178="◎"),計算!$V$3,IF(AND(D178="必須",N178="○"),計算!$V$4,IF(AND(D178="必須",N178="△"),計算!$V$5,IF(AND(D178="必須",N178="×"),計算!$V$6,IF(AND(D178="要望",N178="◎"),計算!$W$3,IF(AND(D178="要望",N178="○"),計算!$W$4,IF(AND(D178="要望",N178="△"),計算!$W$5,IF(AND(D178="要望",N178="×"),計算!$W$6,0)))))))),"")</f>
        <v>0</v>
      </c>
      <c r="AC178" s="39">
        <f>IFERROR(IF(AND(E178="必須",O178="◎"),計算!$V$3,IF(AND(E178="必須",O178="○"),計算!$V$4,IF(AND(E178="必須",O178="△"),計算!$V$5,IF(AND(E178="必須",O178="×"),計算!$V$6,IF(AND(E178="要望",O178="◎"),計算!$W$3,IF(AND(E178="要望",O178="○"),計算!$W$4,IF(AND(E178="要望",O178="△"),計算!$W$5,IF(AND(E178="要望",O178="×"),計算!$W$6,0)))))))),"")</f>
        <v>0</v>
      </c>
      <c r="AD178" s="39">
        <f>IFERROR(IF(AND(F178="必須",P178="◎"),計算!$V$3,IF(AND(F178="必須",P178="○"),計算!$V$4,IF(AND(F178="必須",P178="△"),計算!$V$5,IF(AND(F178="必須",P178="×"),計算!$V$6,IF(AND(F178="要望",P178="◎"),計算!$W$3,IF(AND(F178="要望",P178="○"),計算!$W$4,IF(AND(F178="要望",P178="△"),計算!$W$5,IF(AND(F178="要望",P178="×"),計算!$W$6,0)))))))),"")</f>
        <v>0</v>
      </c>
      <c r="AE178" s="39">
        <f>IFERROR(IF(AND(G178="必須",Q178="◎"),計算!$V$3,IF(AND(G178="必須",Q178="○"),計算!$V$4,IF(AND(G178="必須",Q178="△"),計算!$V$5,IF(AND(G178="必須",Q178="×"),計算!$V$6,IF(AND(G178="要望",Q178="◎"),計算!$W$3,IF(AND(G178="要望",Q178="○"),計算!$W$4,IF(AND(G178="要望",Q178="△"),計算!$W$5,IF(AND(G178="要望",Q178="×"),計算!$W$6,0)))))))),"")</f>
        <v>0</v>
      </c>
      <c r="AF178" s="39">
        <f>IFERROR(IF(AND(H178="必須",R178="◎"),計算!$V$3,IF(AND(H178="必須",R178="○"),計算!$V$4,IF(AND(H178="必須",R178="△"),計算!$V$5,IF(AND(H178="必須",R178="×"),計算!$V$6,IF(AND(H178="要望",R178="◎"),計算!$W$3,IF(AND(H178="要望",R178="○"),計算!$W$4,IF(AND(H178="要望",R178="△"),計算!$W$5,IF(AND(H178="要望",R178="×"),計算!$W$6,0)))))))),"")</f>
        <v>0</v>
      </c>
      <c r="AG178" s="47">
        <f>IFERROR(IF(AND(I178="必須",S178="◎"),計算!$V$3,IF(AND(I178="必須",S178="○"),計算!$V$4,IF(AND(I178="必須",S178="△"),計算!$V$5,IF(AND(I178="必須",S178="×"),計算!$V$6,IF(AND(I178="要望",S178="◎"),計算!$W$3,IF(AND(I178="要望",S178="○"),計算!$W$4,IF(AND(I178="要望",S178="△"),計算!$W$5,IF(AND(I178="要望",S178="×"),計算!$W$6,0)))))))),"")</f>
        <v>0</v>
      </c>
      <c r="AI178" s="38"/>
      <c r="AJ178" s="38"/>
      <c r="AK178" s="38"/>
    </row>
    <row r="179" spans="1:37" x14ac:dyDescent="0.15">
      <c r="A179" s="46">
        <f>共通項目!$F180</f>
        <v>0</v>
      </c>
      <c r="B179" s="39">
        <f>予算編成!$F180</f>
        <v>0</v>
      </c>
      <c r="C179" s="39">
        <f>執行管理!$F180</f>
        <v>0</v>
      </c>
      <c r="D179" s="39">
        <f>決算統計!$F180</f>
        <v>0</v>
      </c>
      <c r="E179" s="39">
        <f>起債管理!$F180</f>
        <v>0</v>
      </c>
      <c r="F179" s="39">
        <f>備品管理!$F180</f>
        <v>0</v>
      </c>
      <c r="G179" s="39">
        <f>業者管理!$F180</f>
        <v>0</v>
      </c>
      <c r="H179" s="39">
        <f>契約管理!$F180</f>
        <v>0</v>
      </c>
      <c r="I179" s="47">
        <f>債務負担管理!$F180</f>
        <v>0</v>
      </c>
      <c r="K179" s="46">
        <f>共通項目!$G180</f>
        <v>0</v>
      </c>
      <c r="L179" s="39">
        <f>予算編成!$G180</f>
        <v>0</v>
      </c>
      <c r="M179" s="39">
        <f>執行管理!$G180</f>
        <v>0</v>
      </c>
      <c r="N179" s="39">
        <f>決算統計!$G180</f>
        <v>0</v>
      </c>
      <c r="O179" s="39">
        <f>起債管理!$G180</f>
        <v>0</v>
      </c>
      <c r="P179" s="39">
        <f>備品管理!$G180</f>
        <v>0</v>
      </c>
      <c r="Q179" s="39">
        <f>業者管理!$G180</f>
        <v>0</v>
      </c>
      <c r="R179" s="39">
        <f>契約管理!$G180</f>
        <v>0</v>
      </c>
      <c r="S179" s="47">
        <f>債務負担管理!$G180</f>
        <v>0</v>
      </c>
      <c r="Y179" s="46">
        <f>IFERROR(IF(AND(A179="必須",K179="◎"),計算!$V$3,IF(AND(A179="必須",K179="○"),計算!$V$4,IF(AND(A179="必須",K179="△"),計算!$V$5,IF(AND(A179="必須",K179="×"),計算!$V$6,IF(AND(A179="要望",K179="◎"),計算!$W$3,IF(AND(A179="要望",K179="○"),計算!$W$4,IF(AND(A179="要望",K179="△"),計算!$W$5,IF(AND(A179="要望",K179="×"),計算!$W$6,0)))))))),"")</f>
        <v>0</v>
      </c>
      <c r="Z179" s="39">
        <f>IFERROR(IF(AND(B179="必須",L179="◎"),計算!$V$3,IF(AND(B179="必須",L179="○"),計算!$V$4,IF(AND(B179="必須",L179="△"),計算!$V$5,IF(AND(B179="必須",L179="×"),計算!$V$6,IF(AND(B179="要望",L179="◎"),計算!$W$3,IF(AND(B179="要望",L179="○"),計算!$W$4,IF(AND(B179="要望",L179="△"),計算!$W$5,IF(AND(B179="要望",L179="×"),計算!$W$6,0)))))))),"")</f>
        <v>0</v>
      </c>
      <c r="AA179" s="39">
        <f>IFERROR(IF(AND(C179="必須",M179="◎"),計算!$V$3,IF(AND(C179="必須",M179="○"),計算!$V$4,IF(AND(C179="必須",M179="△"),計算!$V$5,IF(AND(C179="必須",M179="×"),計算!$V$6,IF(AND(C179="要望",M179="◎"),計算!$W$3,IF(AND(C179="要望",M179="○"),計算!$W$4,IF(AND(C179="要望",M179="△"),計算!$W$5,IF(AND(C179="要望",M179="×"),計算!$W$6,0)))))))),"")</f>
        <v>0</v>
      </c>
      <c r="AB179" s="39">
        <f>IFERROR(IF(AND(D179="必須",N179="◎"),計算!$V$3,IF(AND(D179="必須",N179="○"),計算!$V$4,IF(AND(D179="必須",N179="△"),計算!$V$5,IF(AND(D179="必須",N179="×"),計算!$V$6,IF(AND(D179="要望",N179="◎"),計算!$W$3,IF(AND(D179="要望",N179="○"),計算!$W$4,IF(AND(D179="要望",N179="△"),計算!$W$5,IF(AND(D179="要望",N179="×"),計算!$W$6,0)))))))),"")</f>
        <v>0</v>
      </c>
      <c r="AC179" s="39">
        <f>IFERROR(IF(AND(E179="必須",O179="◎"),計算!$V$3,IF(AND(E179="必須",O179="○"),計算!$V$4,IF(AND(E179="必須",O179="△"),計算!$V$5,IF(AND(E179="必須",O179="×"),計算!$V$6,IF(AND(E179="要望",O179="◎"),計算!$W$3,IF(AND(E179="要望",O179="○"),計算!$W$4,IF(AND(E179="要望",O179="△"),計算!$W$5,IF(AND(E179="要望",O179="×"),計算!$W$6,0)))))))),"")</f>
        <v>0</v>
      </c>
      <c r="AD179" s="39">
        <f>IFERROR(IF(AND(F179="必須",P179="◎"),計算!$V$3,IF(AND(F179="必須",P179="○"),計算!$V$4,IF(AND(F179="必須",P179="△"),計算!$V$5,IF(AND(F179="必須",P179="×"),計算!$V$6,IF(AND(F179="要望",P179="◎"),計算!$W$3,IF(AND(F179="要望",P179="○"),計算!$W$4,IF(AND(F179="要望",P179="△"),計算!$W$5,IF(AND(F179="要望",P179="×"),計算!$W$6,0)))))))),"")</f>
        <v>0</v>
      </c>
      <c r="AE179" s="39">
        <f>IFERROR(IF(AND(G179="必須",Q179="◎"),計算!$V$3,IF(AND(G179="必須",Q179="○"),計算!$V$4,IF(AND(G179="必須",Q179="△"),計算!$V$5,IF(AND(G179="必須",Q179="×"),計算!$V$6,IF(AND(G179="要望",Q179="◎"),計算!$W$3,IF(AND(G179="要望",Q179="○"),計算!$W$4,IF(AND(G179="要望",Q179="△"),計算!$W$5,IF(AND(G179="要望",Q179="×"),計算!$W$6,0)))))))),"")</f>
        <v>0</v>
      </c>
      <c r="AF179" s="39">
        <f>IFERROR(IF(AND(H179="必須",R179="◎"),計算!$V$3,IF(AND(H179="必須",R179="○"),計算!$V$4,IF(AND(H179="必須",R179="△"),計算!$V$5,IF(AND(H179="必須",R179="×"),計算!$V$6,IF(AND(H179="要望",R179="◎"),計算!$W$3,IF(AND(H179="要望",R179="○"),計算!$W$4,IF(AND(H179="要望",R179="△"),計算!$W$5,IF(AND(H179="要望",R179="×"),計算!$W$6,0)))))))),"")</f>
        <v>0</v>
      </c>
      <c r="AG179" s="47">
        <f>IFERROR(IF(AND(I179="必須",S179="◎"),計算!$V$3,IF(AND(I179="必須",S179="○"),計算!$V$4,IF(AND(I179="必須",S179="△"),計算!$V$5,IF(AND(I179="必須",S179="×"),計算!$V$6,IF(AND(I179="要望",S179="◎"),計算!$W$3,IF(AND(I179="要望",S179="○"),計算!$W$4,IF(AND(I179="要望",S179="△"),計算!$W$5,IF(AND(I179="要望",S179="×"),計算!$W$6,0)))))))),"")</f>
        <v>0</v>
      </c>
      <c r="AI179" s="38"/>
      <c r="AJ179" s="38"/>
      <c r="AK179" s="38"/>
    </row>
    <row r="180" spans="1:37" x14ac:dyDescent="0.15">
      <c r="A180" s="46">
        <f>共通項目!$F181</f>
        <v>0</v>
      </c>
      <c r="B180" s="39">
        <f>予算編成!$F181</f>
        <v>0</v>
      </c>
      <c r="C180" s="39">
        <f>執行管理!$F181</f>
        <v>0</v>
      </c>
      <c r="D180" s="39">
        <f>決算統計!$F181</f>
        <v>0</v>
      </c>
      <c r="E180" s="39">
        <f>起債管理!$F181</f>
        <v>0</v>
      </c>
      <c r="F180" s="39">
        <f>備品管理!$F181</f>
        <v>0</v>
      </c>
      <c r="G180" s="39">
        <f>業者管理!$F181</f>
        <v>0</v>
      </c>
      <c r="H180" s="39">
        <f>契約管理!$F181</f>
        <v>0</v>
      </c>
      <c r="I180" s="47">
        <f>債務負担管理!$F181</f>
        <v>0</v>
      </c>
      <c r="K180" s="46">
        <f>共通項目!$G181</f>
        <v>0</v>
      </c>
      <c r="L180" s="39">
        <f>予算編成!$G181</f>
        <v>0</v>
      </c>
      <c r="M180" s="39">
        <f>執行管理!$G181</f>
        <v>0</v>
      </c>
      <c r="N180" s="39">
        <f>決算統計!$G181</f>
        <v>0</v>
      </c>
      <c r="O180" s="39">
        <f>起債管理!$G181</f>
        <v>0</v>
      </c>
      <c r="P180" s="39">
        <f>備品管理!$G181</f>
        <v>0</v>
      </c>
      <c r="Q180" s="39">
        <f>業者管理!$G181</f>
        <v>0</v>
      </c>
      <c r="R180" s="39">
        <f>契約管理!$G181</f>
        <v>0</v>
      </c>
      <c r="S180" s="47">
        <f>債務負担管理!$G181</f>
        <v>0</v>
      </c>
      <c r="Y180" s="46">
        <f>IFERROR(IF(AND(A180="必須",K180="◎"),計算!$V$3,IF(AND(A180="必須",K180="○"),計算!$V$4,IF(AND(A180="必須",K180="△"),計算!$V$5,IF(AND(A180="必須",K180="×"),計算!$V$6,IF(AND(A180="要望",K180="◎"),計算!$W$3,IF(AND(A180="要望",K180="○"),計算!$W$4,IF(AND(A180="要望",K180="△"),計算!$W$5,IF(AND(A180="要望",K180="×"),計算!$W$6,0)))))))),"")</f>
        <v>0</v>
      </c>
      <c r="Z180" s="39">
        <f>IFERROR(IF(AND(B180="必須",L180="◎"),計算!$V$3,IF(AND(B180="必須",L180="○"),計算!$V$4,IF(AND(B180="必須",L180="△"),計算!$V$5,IF(AND(B180="必須",L180="×"),計算!$V$6,IF(AND(B180="要望",L180="◎"),計算!$W$3,IF(AND(B180="要望",L180="○"),計算!$W$4,IF(AND(B180="要望",L180="△"),計算!$W$5,IF(AND(B180="要望",L180="×"),計算!$W$6,0)))))))),"")</f>
        <v>0</v>
      </c>
      <c r="AA180" s="39">
        <f>IFERROR(IF(AND(C180="必須",M180="◎"),計算!$V$3,IF(AND(C180="必須",M180="○"),計算!$V$4,IF(AND(C180="必須",M180="△"),計算!$V$5,IF(AND(C180="必須",M180="×"),計算!$V$6,IF(AND(C180="要望",M180="◎"),計算!$W$3,IF(AND(C180="要望",M180="○"),計算!$W$4,IF(AND(C180="要望",M180="△"),計算!$W$5,IF(AND(C180="要望",M180="×"),計算!$W$6,0)))))))),"")</f>
        <v>0</v>
      </c>
      <c r="AB180" s="39">
        <f>IFERROR(IF(AND(D180="必須",N180="◎"),計算!$V$3,IF(AND(D180="必須",N180="○"),計算!$V$4,IF(AND(D180="必須",N180="△"),計算!$V$5,IF(AND(D180="必須",N180="×"),計算!$V$6,IF(AND(D180="要望",N180="◎"),計算!$W$3,IF(AND(D180="要望",N180="○"),計算!$W$4,IF(AND(D180="要望",N180="△"),計算!$W$5,IF(AND(D180="要望",N180="×"),計算!$W$6,0)))))))),"")</f>
        <v>0</v>
      </c>
      <c r="AC180" s="39">
        <f>IFERROR(IF(AND(E180="必須",O180="◎"),計算!$V$3,IF(AND(E180="必須",O180="○"),計算!$V$4,IF(AND(E180="必須",O180="△"),計算!$V$5,IF(AND(E180="必須",O180="×"),計算!$V$6,IF(AND(E180="要望",O180="◎"),計算!$W$3,IF(AND(E180="要望",O180="○"),計算!$W$4,IF(AND(E180="要望",O180="△"),計算!$W$5,IF(AND(E180="要望",O180="×"),計算!$W$6,0)))))))),"")</f>
        <v>0</v>
      </c>
      <c r="AD180" s="39">
        <f>IFERROR(IF(AND(F180="必須",P180="◎"),計算!$V$3,IF(AND(F180="必須",P180="○"),計算!$V$4,IF(AND(F180="必須",P180="△"),計算!$V$5,IF(AND(F180="必須",P180="×"),計算!$V$6,IF(AND(F180="要望",P180="◎"),計算!$W$3,IF(AND(F180="要望",P180="○"),計算!$W$4,IF(AND(F180="要望",P180="△"),計算!$W$5,IF(AND(F180="要望",P180="×"),計算!$W$6,0)))))))),"")</f>
        <v>0</v>
      </c>
      <c r="AE180" s="39">
        <f>IFERROR(IF(AND(G180="必須",Q180="◎"),計算!$V$3,IF(AND(G180="必須",Q180="○"),計算!$V$4,IF(AND(G180="必須",Q180="△"),計算!$V$5,IF(AND(G180="必須",Q180="×"),計算!$V$6,IF(AND(G180="要望",Q180="◎"),計算!$W$3,IF(AND(G180="要望",Q180="○"),計算!$W$4,IF(AND(G180="要望",Q180="△"),計算!$W$5,IF(AND(G180="要望",Q180="×"),計算!$W$6,0)))))))),"")</f>
        <v>0</v>
      </c>
      <c r="AF180" s="39">
        <f>IFERROR(IF(AND(H180="必須",R180="◎"),計算!$V$3,IF(AND(H180="必須",R180="○"),計算!$V$4,IF(AND(H180="必須",R180="△"),計算!$V$5,IF(AND(H180="必須",R180="×"),計算!$V$6,IF(AND(H180="要望",R180="◎"),計算!$W$3,IF(AND(H180="要望",R180="○"),計算!$W$4,IF(AND(H180="要望",R180="△"),計算!$W$5,IF(AND(H180="要望",R180="×"),計算!$W$6,0)))))))),"")</f>
        <v>0</v>
      </c>
      <c r="AG180" s="47">
        <f>IFERROR(IF(AND(I180="必須",S180="◎"),計算!$V$3,IF(AND(I180="必須",S180="○"),計算!$V$4,IF(AND(I180="必須",S180="△"),計算!$V$5,IF(AND(I180="必須",S180="×"),計算!$V$6,IF(AND(I180="要望",S180="◎"),計算!$W$3,IF(AND(I180="要望",S180="○"),計算!$W$4,IF(AND(I180="要望",S180="△"),計算!$W$5,IF(AND(I180="要望",S180="×"),計算!$W$6,0)))))))),"")</f>
        <v>0</v>
      </c>
      <c r="AI180" s="38"/>
      <c r="AJ180" s="38"/>
      <c r="AK180" s="38"/>
    </row>
    <row r="181" spans="1:37" x14ac:dyDescent="0.15">
      <c r="A181" s="46">
        <f>共通項目!$F182</f>
        <v>0</v>
      </c>
      <c r="B181" s="39">
        <f>予算編成!$F182</f>
        <v>0</v>
      </c>
      <c r="C181" s="39">
        <f>執行管理!$F182</f>
        <v>0</v>
      </c>
      <c r="D181" s="39">
        <f>決算統計!$F182</f>
        <v>0</v>
      </c>
      <c r="E181" s="39">
        <f>起債管理!$F182</f>
        <v>0</v>
      </c>
      <c r="F181" s="39">
        <f>備品管理!$F182</f>
        <v>0</v>
      </c>
      <c r="G181" s="39">
        <f>業者管理!$F182</f>
        <v>0</v>
      </c>
      <c r="H181" s="39">
        <f>契約管理!$F182</f>
        <v>0</v>
      </c>
      <c r="I181" s="47">
        <f>債務負担管理!$F182</f>
        <v>0</v>
      </c>
      <c r="K181" s="46">
        <f>共通項目!$G182</f>
        <v>0</v>
      </c>
      <c r="L181" s="39">
        <f>予算編成!$G182</f>
        <v>0</v>
      </c>
      <c r="M181" s="39">
        <f>執行管理!$G182</f>
        <v>0</v>
      </c>
      <c r="N181" s="39">
        <f>決算統計!$G182</f>
        <v>0</v>
      </c>
      <c r="O181" s="39">
        <f>起債管理!$G182</f>
        <v>0</v>
      </c>
      <c r="P181" s="39">
        <f>備品管理!$G182</f>
        <v>0</v>
      </c>
      <c r="Q181" s="39">
        <f>業者管理!$G182</f>
        <v>0</v>
      </c>
      <c r="R181" s="39">
        <f>契約管理!$G182</f>
        <v>0</v>
      </c>
      <c r="S181" s="47">
        <f>債務負担管理!$G182</f>
        <v>0</v>
      </c>
      <c r="Y181" s="46">
        <f>IFERROR(IF(AND(A181="必須",K181="◎"),計算!$V$3,IF(AND(A181="必須",K181="○"),計算!$V$4,IF(AND(A181="必須",K181="△"),計算!$V$5,IF(AND(A181="必須",K181="×"),計算!$V$6,IF(AND(A181="要望",K181="◎"),計算!$W$3,IF(AND(A181="要望",K181="○"),計算!$W$4,IF(AND(A181="要望",K181="△"),計算!$W$5,IF(AND(A181="要望",K181="×"),計算!$W$6,0)))))))),"")</f>
        <v>0</v>
      </c>
      <c r="Z181" s="39">
        <f>IFERROR(IF(AND(B181="必須",L181="◎"),計算!$V$3,IF(AND(B181="必須",L181="○"),計算!$V$4,IF(AND(B181="必須",L181="△"),計算!$V$5,IF(AND(B181="必須",L181="×"),計算!$V$6,IF(AND(B181="要望",L181="◎"),計算!$W$3,IF(AND(B181="要望",L181="○"),計算!$W$4,IF(AND(B181="要望",L181="△"),計算!$W$5,IF(AND(B181="要望",L181="×"),計算!$W$6,0)))))))),"")</f>
        <v>0</v>
      </c>
      <c r="AA181" s="39">
        <f>IFERROR(IF(AND(C181="必須",M181="◎"),計算!$V$3,IF(AND(C181="必須",M181="○"),計算!$V$4,IF(AND(C181="必須",M181="△"),計算!$V$5,IF(AND(C181="必須",M181="×"),計算!$V$6,IF(AND(C181="要望",M181="◎"),計算!$W$3,IF(AND(C181="要望",M181="○"),計算!$W$4,IF(AND(C181="要望",M181="△"),計算!$W$5,IF(AND(C181="要望",M181="×"),計算!$W$6,0)))))))),"")</f>
        <v>0</v>
      </c>
      <c r="AB181" s="39">
        <f>IFERROR(IF(AND(D181="必須",N181="◎"),計算!$V$3,IF(AND(D181="必須",N181="○"),計算!$V$4,IF(AND(D181="必須",N181="△"),計算!$V$5,IF(AND(D181="必須",N181="×"),計算!$V$6,IF(AND(D181="要望",N181="◎"),計算!$W$3,IF(AND(D181="要望",N181="○"),計算!$W$4,IF(AND(D181="要望",N181="△"),計算!$W$5,IF(AND(D181="要望",N181="×"),計算!$W$6,0)))))))),"")</f>
        <v>0</v>
      </c>
      <c r="AC181" s="39">
        <f>IFERROR(IF(AND(E181="必須",O181="◎"),計算!$V$3,IF(AND(E181="必須",O181="○"),計算!$V$4,IF(AND(E181="必須",O181="△"),計算!$V$5,IF(AND(E181="必須",O181="×"),計算!$V$6,IF(AND(E181="要望",O181="◎"),計算!$W$3,IF(AND(E181="要望",O181="○"),計算!$W$4,IF(AND(E181="要望",O181="△"),計算!$W$5,IF(AND(E181="要望",O181="×"),計算!$W$6,0)))))))),"")</f>
        <v>0</v>
      </c>
      <c r="AD181" s="39">
        <f>IFERROR(IF(AND(F181="必須",P181="◎"),計算!$V$3,IF(AND(F181="必須",P181="○"),計算!$V$4,IF(AND(F181="必須",P181="△"),計算!$V$5,IF(AND(F181="必須",P181="×"),計算!$V$6,IF(AND(F181="要望",P181="◎"),計算!$W$3,IF(AND(F181="要望",P181="○"),計算!$W$4,IF(AND(F181="要望",P181="△"),計算!$W$5,IF(AND(F181="要望",P181="×"),計算!$W$6,0)))))))),"")</f>
        <v>0</v>
      </c>
      <c r="AE181" s="39">
        <f>IFERROR(IF(AND(G181="必須",Q181="◎"),計算!$V$3,IF(AND(G181="必須",Q181="○"),計算!$V$4,IF(AND(G181="必須",Q181="△"),計算!$V$5,IF(AND(G181="必須",Q181="×"),計算!$V$6,IF(AND(G181="要望",Q181="◎"),計算!$W$3,IF(AND(G181="要望",Q181="○"),計算!$W$4,IF(AND(G181="要望",Q181="△"),計算!$W$5,IF(AND(G181="要望",Q181="×"),計算!$W$6,0)))))))),"")</f>
        <v>0</v>
      </c>
      <c r="AF181" s="39">
        <f>IFERROR(IF(AND(H181="必須",R181="◎"),計算!$V$3,IF(AND(H181="必須",R181="○"),計算!$V$4,IF(AND(H181="必須",R181="△"),計算!$V$5,IF(AND(H181="必須",R181="×"),計算!$V$6,IF(AND(H181="要望",R181="◎"),計算!$W$3,IF(AND(H181="要望",R181="○"),計算!$W$4,IF(AND(H181="要望",R181="△"),計算!$W$5,IF(AND(H181="要望",R181="×"),計算!$W$6,0)))))))),"")</f>
        <v>0</v>
      </c>
      <c r="AG181" s="47">
        <f>IFERROR(IF(AND(I181="必須",S181="◎"),計算!$V$3,IF(AND(I181="必須",S181="○"),計算!$V$4,IF(AND(I181="必須",S181="△"),計算!$V$5,IF(AND(I181="必須",S181="×"),計算!$V$6,IF(AND(I181="要望",S181="◎"),計算!$W$3,IF(AND(I181="要望",S181="○"),計算!$W$4,IF(AND(I181="要望",S181="△"),計算!$W$5,IF(AND(I181="要望",S181="×"),計算!$W$6,0)))))))),"")</f>
        <v>0</v>
      </c>
      <c r="AI181" s="38"/>
      <c r="AJ181" s="38"/>
      <c r="AK181" s="38"/>
    </row>
    <row r="182" spans="1:37" x14ac:dyDescent="0.15">
      <c r="A182" s="46">
        <f>共通項目!$F183</f>
        <v>0</v>
      </c>
      <c r="B182" s="39">
        <f>予算編成!$F183</f>
        <v>0</v>
      </c>
      <c r="C182" s="39">
        <f>執行管理!$F183</f>
        <v>0</v>
      </c>
      <c r="D182" s="39">
        <f>決算統計!$F183</f>
        <v>0</v>
      </c>
      <c r="E182" s="39">
        <f>起債管理!$F183</f>
        <v>0</v>
      </c>
      <c r="F182" s="39">
        <f>備品管理!$F183</f>
        <v>0</v>
      </c>
      <c r="G182" s="39">
        <f>業者管理!$F183</f>
        <v>0</v>
      </c>
      <c r="H182" s="39">
        <f>契約管理!$F183</f>
        <v>0</v>
      </c>
      <c r="I182" s="47">
        <f>債務負担管理!$F183</f>
        <v>0</v>
      </c>
      <c r="K182" s="46">
        <f>共通項目!$G183</f>
        <v>0</v>
      </c>
      <c r="L182" s="39">
        <f>予算編成!$G183</f>
        <v>0</v>
      </c>
      <c r="M182" s="39">
        <f>執行管理!$G183</f>
        <v>0</v>
      </c>
      <c r="N182" s="39">
        <f>決算統計!$G183</f>
        <v>0</v>
      </c>
      <c r="O182" s="39">
        <f>起債管理!$G183</f>
        <v>0</v>
      </c>
      <c r="P182" s="39">
        <f>備品管理!$G183</f>
        <v>0</v>
      </c>
      <c r="Q182" s="39">
        <f>業者管理!$G183</f>
        <v>0</v>
      </c>
      <c r="R182" s="39">
        <f>契約管理!$G183</f>
        <v>0</v>
      </c>
      <c r="S182" s="47">
        <f>債務負担管理!$G183</f>
        <v>0</v>
      </c>
      <c r="Y182" s="46">
        <f>IFERROR(IF(AND(A182="必須",K182="◎"),計算!$V$3,IF(AND(A182="必須",K182="○"),計算!$V$4,IF(AND(A182="必須",K182="△"),計算!$V$5,IF(AND(A182="必須",K182="×"),計算!$V$6,IF(AND(A182="要望",K182="◎"),計算!$W$3,IF(AND(A182="要望",K182="○"),計算!$W$4,IF(AND(A182="要望",K182="△"),計算!$W$5,IF(AND(A182="要望",K182="×"),計算!$W$6,0)))))))),"")</f>
        <v>0</v>
      </c>
      <c r="Z182" s="39">
        <f>IFERROR(IF(AND(B182="必須",L182="◎"),計算!$V$3,IF(AND(B182="必須",L182="○"),計算!$V$4,IF(AND(B182="必須",L182="△"),計算!$V$5,IF(AND(B182="必須",L182="×"),計算!$V$6,IF(AND(B182="要望",L182="◎"),計算!$W$3,IF(AND(B182="要望",L182="○"),計算!$W$4,IF(AND(B182="要望",L182="△"),計算!$W$5,IF(AND(B182="要望",L182="×"),計算!$W$6,0)))))))),"")</f>
        <v>0</v>
      </c>
      <c r="AA182" s="39">
        <f>IFERROR(IF(AND(C182="必須",M182="◎"),計算!$V$3,IF(AND(C182="必須",M182="○"),計算!$V$4,IF(AND(C182="必須",M182="△"),計算!$V$5,IF(AND(C182="必須",M182="×"),計算!$V$6,IF(AND(C182="要望",M182="◎"),計算!$W$3,IF(AND(C182="要望",M182="○"),計算!$W$4,IF(AND(C182="要望",M182="△"),計算!$W$5,IF(AND(C182="要望",M182="×"),計算!$W$6,0)))))))),"")</f>
        <v>0</v>
      </c>
      <c r="AB182" s="39">
        <f>IFERROR(IF(AND(D182="必須",N182="◎"),計算!$V$3,IF(AND(D182="必須",N182="○"),計算!$V$4,IF(AND(D182="必須",N182="△"),計算!$V$5,IF(AND(D182="必須",N182="×"),計算!$V$6,IF(AND(D182="要望",N182="◎"),計算!$W$3,IF(AND(D182="要望",N182="○"),計算!$W$4,IF(AND(D182="要望",N182="△"),計算!$W$5,IF(AND(D182="要望",N182="×"),計算!$W$6,0)))))))),"")</f>
        <v>0</v>
      </c>
      <c r="AC182" s="39">
        <f>IFERROR(IF(AND(E182="必須",O182="◎"),計算!$V$3,IF(AND(E182="必須",O182="○"),計算!$V$4,IF(AND(E182="必須",O182="△"),計算!$V$5,IF(AND(E182="必須",O182="×"),計算!$V$6,IF(AND(E182="要望",O182="◎"),計算!$W$3,IF(AND(E182="要望",O182="○"),計算!$W$4,IF(AND(E182="要望",O182="△"),計算!$W$5,IF(AND(E182="要望",O182="×"),計算!$W$6,0)))))))),"")</f>
        <v>0</v>
      </c>
      <c r="AD182" s="39">
        <f>IFERROR(IF(AND(F182="必須",P182="◎"),計算!$V$3,IF(AND(F182="必須",P182="○"),計算!$V$4,IF(AND(F182="必須",P182="△"),計算!$V$5,IF(AND(F182="必須",P182="×"),計算!$V$6,IF(AND(F182="要望",P182="◎"),計算!$W$3,IF(AND(F182="要望",P182="○"),計算!$W$4,IF(AND(F182="要望",P182="△"),計算!$W$5,IF(AND(F182="要望",P182="×"),計算!$W$6,0)))))))),"")</f>
        <v>0</v>
      </c>
      <c r="AE182" s="39">
        <f>IFERROR(IF(AND(G182="必須",Q182="◎"),計算!$V$3,IF(AND(G182="必須",Q182="○"),計算!$V$4,IF(AND(G182="必須",Q182="△"),計算!$V$5,IF(AND(G182="必須",Q182="×"),計算!$V$6,IF(AND(G182="要望",Q182="◎"),計算!$W$3,IF(AND(G182="要望",Q182="○"),計算!$W$4,IF(AND(G182="要望",Q182="△"),計算!$W$5,IF(AND(G182="要望",Q182="×"),計算!$W$6,0)))))))),"")</f>
        <v>0</v>
      </c>
      <c r="AF182" s="39">
        <f>IFERROR(IF(AND(H182="必須",R182="◎"),計算!$V$3,IF(AND(H182="必須",R182="○"),計算!$V$4,IF(AND(H182="必須",R182="△"),計算!$V$5,IF(AND(H182="必須",R182="×"),計算!$V$6,IF(AND(H182="要望",R182="◎"),計算!$W$3,IF(AND(H182="要望",R182="○"),計算!$W$4,IF(AND(H182="要望",R182="△"),計算!$W$5,IF(AND(H182="要望",R182="×"),計算!$W$6,0)))))))),"")</f>
        <v>0</v>
      </c>
      <c r="AG182" s="47">
        <f>IFERROR(IF(AND(I182="必須",S182="◎"),計算!$V$3,IF(AND(I182="必須",S182="○"),計算!$V$4,IF(AND(I182="必須",S182="△"),計算!$V$5,IF(AND(I182="必須",S182="×"),計算!$V$6,IF(AND(I182="要望",S182="◎"),計算!$W$3,IF(AND(I182="要望",S182="○"),計算!$W$4,IF(AND(I182="要望",S182="△"),計算!$W$5,IF(AND(I182="要望",S182="×"),計算!$W$6,0)))))))),"")</f>
        <v>0</v>
      </c>
      <c r="AI182" s="38"/>
      <c r="AJ182" s="38"/>
      <c r="AK182" s="38"/>
    </row>
    <row r="183" spans="1:37" x14ac:dyDescent="0.15">
      <c r="A183" s="46">
        <f>共通項目!$F184</f>
        <v>0</v>
      </c>
      <c r="B183" s="39">
        <f>予算編成!$F184</f>
        <v>0</v>
      </c>
      <c r="C183" s="39">
        <f>執行管理!$F184</f>
        <v>0</v>
      </c>
      <c r="D183" s="39">
        <f>決算統計!$F184</f>
        <v>0</v>
      </c>
      <c r="E183" s="39">
        <f>起債管理!$F184</f>
        <v>0</v>
      </c>
      <c r="F183" s="39">
        <f>備品管理!$F184</f>
        <v>0</v>
      </c>
      <c r="G183" s="39">
        <f>業者管理!$F184</f>
        <v>0</v>
      </c>
      <c r="H183" s="39">
        <f>契約管理!$F184</f>
        <v>0</v>
      </c>
      <c r="I183" s="47">
        <f>債務負担管理!$F184</f>
        <v>0</v>
      </c>
      <c r="K183" s="46">
        <f>共通項目!$G184</f>
        <v>0</v>
      </c>
      <c r="L183" s="39">
        <f>予算編成!$G184</f>
        <v>0</v>
      </c>
      <c r="M183" s="39">
        <f>執行管理!$G184</f>
        <v>0</v>
      </c>
      <c r="N183" s="39">
        <f>決算統計!$G184</f>
        <v>0</v>
      </c>
      <c r="O183" s="39">
        <f>起債管理!$G184</f>
        <v>0</v>
      </c>
      <c r="P183" s="39">
        <f>備品管理!$G184</f>
        <v>0</v>
      </c>
      <c r="Q183" s="39">
        <f>業者管理!$G184</f>
        <v>0</v>
      </c>
      <c r="R183" s="39">
        <f>契約管理!$G184</f>
        <v>0</v>
      </c>
      <c r="S183" s="47">
        <f>債務負担管理!$G184</f>
        <v>0</v>
      </c>
      <c r="Y183" s="46">
        <f>IFERROR(IF(AND(A183="必須",K183="◎"),計算!$V$3,IF(AND(A183="必須",K183="○"),計算!$V$4,IF(AND(A183="必須",K183="△"),計算!$V$5,IF(AND(A183="必須",K183="×"),計算!$V$6,IF(AND(A183="要望",K183="◎"),計算!$W$3,IF(AND(A183="要望",K183="○"),計算!$W$4,IF(AND(A183="要望",K183="△"),計算!$W$5,IF(AND(A183="要望",K183="×"),計算!$W$6,0)))))))),"")</f>
        <v>0</v>
      </c>
      <c r="Z183" s="39">
        <f>IFERROR(IF(AND(B183="必須",L183="◎"),計算!$V$3,IF(AND(B183="必須",L183="○"),計算!$V$4,IF(AND(B183="必須",L183="△"),計算!$V$5,IF(AND(B183="必須",L183="×"),計算!$V$6,IF(AND(B183="要望",L183="◎"),計算!$W$3,IF(AND(B183="要望",L183="○"),計算!$W$4,IF(AND(B183="要望",L183="△"),計算!$W$5,IF(AND(B183="要望",L183="×"),計算!$W$6,0)))))))),"")</f>
        <v>0</v>
      </c>
      <c r="AA183" s="39">
        <f>IFERROR(IF(AND(C183="必須",M183="◎"),計算!$V$3,IF(AND(C183="必須",M183="○"),計算!$V$4,IF(AND(C183="必須",M183="△"),計算!$V$5,IF(AND(C183="必須",M183="×"),計算!$V$6,IF(AND(C183="要望",M183="◎"),計算!$W$3,IF(AND(C183="要望",M183="○"),計算!$W$4,IF(AND(C183="要望",M183="△"),計算!$W$5,IF(AND(C183="要望",M183="×"),計算!$W$6,0)))))))),"")</f>
        <v>0</v>
      </c>
      <c r="AB183" s="39">
        <f>IFERROR(IF(AND(D183="必須",N183="◎"),計算!$V$3,IF(AND(D183="必須",N183="○"),計算!$V$4,IF(AND(D183="必須",N183="△"),計算!$V$5,IF(AND(D183="必須",N183="×"),計算!$V$6,IF(AND(D183="要望",N183="◎"),計算!$W$3,IF(AND(D183="要望",N183="○"),計算!$W$4,IF(AND(D183="要望",N183="△"),計算!$W$5,IF(AND(D183="要望",N183="×"),計算!$W$6,0)))))))),"")</f>
        <v>0</v>
      </c>
      <c r="AC183" s="39">
        <f>IFERROR(IF(AND(E183="必須",O183="◎"),計算!$V$3,IF(AND(E183="必須",O183="○"),計算!$V$4,IF(AND(E183="必須",O183="△"),計算!$V$5,IF(AND(E183="必須",O183="×"),計算!$V$6,IF(AND(E183="要望",O183="◎"),計算!$W$3,IF(AND(E183="要望",O183="○"),計算!$W$4,IF(AND(E183="要望",O183="△"),計算!$W$5,IF(AND(E183="要望",O183="×"),計算!$W$6,0)))))))),"")</f>
        <v>0</v>
      </c>
      <c r="AD183" s="39">
        <f>IFERROR(IF(AND(F183="必須",P183="◎"),計算!$V$3,IF(AND(F183="必須",P183="○"),計算!$V$4,IF(AND(F183="必須",P183="△"),計算!$V$5,IF(AND(F183="必須",P183="×"),計算!$V$6,IF(AND(F183="要望",P183="◎"),計算!$W$3,IF(AND(F183="要望",P183="○"),計算!$W$4,IF(AND(F183="要望",P183="△"),計算!$W$5,IF(AND(F183="要望",P183="×"),計算!$W$6,0)))))))),"")</f>
        <v>0</v>
      </c>
      <c r="AE183" s="39">
        <f>IFERROR(IF(AND(G183="必須",Q183="◎"),計算!$V$3,IF(AND(G183="必須",Q183="○"),計算!$V$4,IF(AND(G183="必須",Q183="△"),計算!$V$5,IF(AND(G183="必須",Q183="×"),計算!$V$6,IF(AND(G183="要望",Q183="◎"),計算!$W$3,IF(AND(G183="要望",Q183="○"),計算!$W$4,IF(AND(G183="要望",Q183="△"),計算!$W$5,IF(AND(G183="要望",Q183="×"),計算!$W$6,0)))))))),"")</f>
        <v>0</v>
      </c>
      <c r="AF183" s="39">
        <f>IFERROR(IF(AND(H183="必須",R183="◎"),計算!$V$3,IF(AND(H183="必須",R183="○"),計算!$V$4,IF(AND(H183="必須",R183="△"),計算!$V$5,IF(AND(H183="必須",R183="×"),計算!$V$6,IF(AND(H183="要望",R183="◎"),計算!$W$3,IF(AND(H183="要望",R183="○"),計算!$W$4,IF(AND(H183="要望",R183="△"),計算!$W$5,IF(AND(H183="要望",R183="×"),計算!$W$6,0)))))))),"")</f>
        <v>0</v>
      </c>
      <c r="AG183" s="47">
        <f>IFERROR(IF(AND(I183="必須",S183="◎"),計算!$V$3,IF(AND(I183="必須",S183="○"),計算!$V$4,IF(AND(I183="必須",S183="△"),計算!$V$5,IF(AND(I183="必須",S183="×"),計算!$V$6,IF(AND(I183="要望",S183="◎"),計算!$W$3,IF(AND(I183="要望",S183="○"),計算!$W$4,IF(AND(I183="要望",S183="△"),計算!$W$5,IF(AND(I183="要望",S183="×"),計算!$W$6,0)))))))),"")</f>
        <v>0</v>
      </c>
      <c r="AI183" s="38"/>
      <c r="AJ183" s="38"/>
      <c r="AK183" s="38"/>
    </row>
    <row r="184" spans="1:37" x14ac:dyDescent="0.15">
      <c r="A184" s="46">
        <f>共通項目!$F185</f>
        <v>0</v>
      </c>
      <c r="B184" s="39">
        <f>予算編成!$F185</f>
        <v>0</v>
      </c>
      <c r="C184" s="39">
        <f>執行管理!$F185</f>
        <v>0</v>
      </c>
      <c r="D184" s="39">
        <f>決算統計!$F185</f>
        <v>0</v>
      </c>
      <c r="E184" s="39">
        <f>起債管理!$F185</f>
        <v>0</v>
      </c>
      <c r="F184" s="39">
        <f>備品管理!$F185</f>
        <v>0</v>
      </c>
      <c r="G184" s="39">
        <f>業者管理!$F185</f>
        <v>0</v>
      </c>
      <c r="H184" s="39">
        <f>契約管理!$F185</f>
        <v>0</v>
      </c>
      <c r="I184" s="47">
        <f>債務負担管理!$F185</f>
        <v>0</v>
      </c>
      <c r="K184" s="46">
        <f>共通項目!$G185</f>
        <v>0</v>
      </c>
      <c r="L184" s="39">
        <f>予算編成!$G185</f>
        <v>0</v>
      </c>
      <c r="M184" s="39">
        <f>執行管理!$G185</f>
        <v>0</v>
      </c>
      <c r="N184" s="39">
        <f>決算統計!$G185</f>
        <v>0</v>
      </c>
      <c r="O184" s="39">
        <f>起債管理!$G185</f>
        <v>0</v>
      </c>
      <c r="P184" s="39">
        <f>備品管理!$G185</f>
        <v>0</v>
      </c>
      <c r="Q184" s="39">
        <f>業者管理!$G185</f>
        <v>0</v>
      </c>
      <c r="R184" s="39">
        <f>契約管理!$G185</f>
        <v>0</v>
      </c>
      <c r="S184" s="47">
        <f>債務負担管理!$G185</f>
        <v>0</v>
      </c>
      <c r="Y184" s="46">
        <f>IFERROR(IF(AND(A184="必須",K184="◎"),計算!$V$3,IF(AND(A184="必須",K184="○"),計算!$V$4,IF(AND(A184="必須",K184="△"),計算!$V$5,IF(AND(A184="必須",K184="×"),計算!$V$6,IF(AND(A184="要望",K184="◎"),計算!$W$3,IF(AND(A184="要望",K184="○"),計算!$W$4,IF(AND(A184="要望",K184="△"),計算!$W$5,IF(AND(A184="要望",K184="×"),計算!$W$6,0)))))))),"")</f>
        <v>0</v>
      </c>
      <c r="Z184" s="39">
        <f>IFERROR(IF(AND(B184="必須",L184="◎"),計算!$V$3,IF(AND(B184="必須",L184="○"),計算!$V$4,IF(AND(B184="必須",L184="△"),計算!$V$5,IF(AND(B184="必須",L184="×"),計算!$V$6,IF(AND(B184="要望",L184="◎"),計算!$W$3,IF(AND(B184="要望",L184="○"),計算!$W$4,IF(AND(B184="要望",L184="△"),計算!$W$5,IF(AND(B184="要望",L184="×"),計算!$W$6,0)))))))),"")</f>
        <v>0</v>
      </c>
      <c r="AA184" s="39">
        <f>IFERROR(IF(AND(C184="必須",M184="◎"),計算!$V$3,IF(AND(C184="必須",M184="○"),計算!$V$4,IF(AND(C184="必須",M184="△"),計算!$V$5,IF(AND(C184="必須",M184="×"),計算!$V$6,IF(AND(C184="要望",M184="◎"),計算!$W$3,IF(AND(C184="要望",M184="○"),計算!$W$4,IF(AND(C184="要望",M184="△"),計算!$W$5,IF(AND(C184="要望",M184="×"),計算!$W$6,0)))))))),"")</f>
        <v>0</v>
      </c>
      <c r="AB184" s="39">
        <f>IFERROR(IF(AND(D184="必須",N184="◎"),計算!$V$3,IF(AND(D184="必須",N184="○"),計算!$V$4,IF(AND(D184="必須",N184="△"),計算!$V$5,IF(AND(D184="必須",N184="×"),計算!$V$6,IF(AND(D184="要望",N184="◎"),計算!$W$3,IF(AND(D184="要望",N184="○"),計算!$W$4,IF(AND(D184="要望",N184="△"),計算!$W$5,IF(AND(D184="要望",N184="×"),計算!$W$6,0)))))))),"")</f>
        <v>0</v>
      </c>
      <c r="AC184" s="39">
        <f>IFERROR(IF(AND(E184="必須",O184="◎"),計算!$V$3,IF(AND(E184="必須",O184="○"),計算!$V$4,IF(AND(E184="必須",O184="△"),計算!$V$5,IF(AND(E184="必須",O184="×"),計算!$V$6,IF(AND(E184="要望",O184="◎"),計算!$W$3,IF(AND(E184="要望",O184="○"),計算!$W$4,IF(AND(E184="要望",O184="△"),計算!$W$5,IF(AND(E184="要望",O184="×"),計算!$W$6,0)))))))),"")</f>
        <v>0</v>
      </c>
      <c r="AD184" s="39">
        <f>IFERROR(IF(AND(F184="必須",P184="◎"),計算!$V$3,IF(AND(F184="必須",P184="○"),計算!$V$4,IF(AND(F184="必須",P184="△"),計算!$V$5,IF(AND(F184="必須",P184="×"),計算!$V$6,IF(AND(F184="要望",P184="◎"),計算!$W$3,IF(AND(F184="要望",P184="○"),計算!$W$4,IF(AND(F184="要望",P184="△"),計算!$W$5,IF(AND(F184="要望",P184="×"),計算!$W$6,0)))))))),"")</f>
        <v>0</v>
      </c>
      <c r="AE184" s="39">
        <f>IFERROR(IF(AND(G184="必須",Q184="◎"),計算!$V$3,IF(AND(G184="必須",Q184="○"),計算!$V$4,IF(AND(G184="必須",Q184="△"),計算!$V$5,IF(AND(G184="必須",Q184="×"),計算!$V$6,IF(AND(G184="要望",Q184="◎"),計算!$W$3,IF(AND(G184="要望",Q184="○"),計算!$W$4,IF(AND(G184="要望",Q184="△"),計算!$W$5,IF(AND(G184="要望",Q184="×"),計算!$W$6,0)))))))),"")</f>
        <v>0</v>
      </c>
      <c r="AF184" s="39">
        <f>IFERROR(IF(AND(H184="必須",R184="◎"),計算!$V$3,IF(AND(H184="必須",R184="○"),計算!$V$4,IF(AND(H184="必須",R184="△"),計算!$V$5,IF(AND(H184="必須",R184="×"),計算!$V$6,IF(AND(H184="要望",R184="◎"),計算!$W$3,IF(AND(H184="要望",R184="○"),計算!$W$4,IF(AND(H184="要望",R184="△"),計算!$W$5,IF(AND(H184="要望",R184="×"),計算!$W$6,0)))))))),"")</f>
        <v>0</v>
      </c>
      <c r="AG184" s="47">
        <f>IFERROR(IF(AND(I184="必須",S184="◎"),計算!$V$3,IF(AND(I184="必須",S184="○"),計算!$V$4,IF(AND(I184="必須",S184="△"),計算!$V$5,IF(AND(I184="必須",S184="×"),計算!$V$6,IF(AND(I184="要望",S184="◎"),計算!$W$3,IF(AND(I184="要望",S184="○"),計算!$W$4,IF(AND(I184="要望",S184="△"),計算!$W$5,IF(AND(I184="要望",S184="×"),計算!$W$6,0)))))))),"")</f>
        <v>0</v>
      </c>
      <c r="AI184" s="38"/>
      <c r="AJ184" s="38"/>
      <c r="AK184" s="38"/>
    </row>
    <row r="185" spans="1:37" x14ac:dyDescent="0.15">
      <c r="A185" s="46">
        <f>共通項目!$F186</f>
        <v>0</v>
      </c>
      <c r="B185" s="39">
        <f>予算編成!$F186</f>
        <v>0</v>
      </c>
      <c r="C185" s="39">
        <f>執行管理!$F186</f>
        <v>0</v>
      </c>
      <c r="D185" s="39">
        <f>決算統計!$F186</f>
        <v>0</v>
      </c>
      <c r="E185" s="39">
        <f>起債管理!$F186</f>
        <v>0</v>
      </c>
      <c r="F185" s="39">
        <f>備品管理!$F186</f>
        <v>0</v>
      </c>
      <c r="G185" s="39">
        <f>業者管理!$F186</f>
        <v>0</v>
      </c>
      <c r="H185" s="39">
        <f>契約管理!$F186</f>
        <v>0</v>
      </c>
      <c r="I185" s="47">
        <f>債務負担管理!$F186</f>
        <v>0</v>
      </c>
      <c r="K185" s="46">
        <f>共通項目!$G186</f>
        <v>0</v>
      </c>
      <c r="L185" s="39">
        <f>予算編成!$G186</f>
        <v>0</v>
      </c>
      <c r="M185" s="39">
        <f>執行管理!$G186</f>
        <v>0</v>
      </c>
      <c r="N185" s="39">
        <f>決算統計!$G186</f>
        <v>0</v>
      </c>
      <c r="O185" s="39">
        <f>起債管理!$G186</f>
        <v>0</v>
      </c>
      <c r="P185" s="39">
        <f>備品管理!$G186</f>
        <v>0</v>
      </c>
      <c r="Q185" s="39">
        <f>業者管理!$G186</f>
        <v>0</v>
      </c>
      <c r="R185" s="39">
        <f>契約管理!$G186</f>
        <v>0</v>
      </c>
      <c r="S185" s="47">
        <f>債務負担管理!$G186</f>
        <v>0</v>
      </c>
      <c r="Y185" s="46">
        <f>IFERROR(IF(AND(A185="必須",K185="◎"),計算!$V$3,IF(AND(A185="必須",K185="○"),計算!$V$4,IF(AND(A185="必須",K185="△"),計算!$V$5,IF(AND(A185="必須",K185="×"),計算!$V$6,IF(AND(A185="要望",K185="◎"),計算!$W$3,IF(AND(A185="要望",K185="○"),計算!$W$4,IF(AND(A185="要望",K185="△"),計算!$W$5,IF(AND(A185="要望",K185="×"),計算!$W$6,0)))))))),"")</f>
        <v>0</v>
      </c>
      <c r="Z185" s="39">
        <f>IFERROR(IF(AND(B185="必須",L185="◎"),計算!$V$3,IF(AND(B185="必須",L185="○"),計算!$V$4,IF(AND(B185="必須",L185="△"),計算!$V$5,IF(AND(B185="必須",L185="×"),計算!$V$6,IF(AND(B185="要望",L185="◎"),計算!$W$3,IF(AND(B185="要望",L185="○"),計算!$W$4,IF(AND(B185="要望",L185="△"),計算!$W$5,IF(AND(B185="要望",L185="×"),計算!$W$6,0)))))))),"")</f>
        <v>0</v>
      </c>
      <c r="AA185" s="39">
        <f>IFERROR(IF(AND(C185="必須",M185="◎"),計算!$V$3,IF(AND(C185="必須",M185="○"),計算!$V$4,IF(AND(C185="必須",M185="△"),計算!$V$5,IF(AND(C185="必須",M185="×"),計算!$V$6,IF(AND(C185="要望",M185="◎"),計算!$W$3,IF(AND(C185="要望",M185="○"),計算!$W$4,IF(AND(C185="要望",M185="△"),計算!$W$5,IF(AND(C185="要望",M185="×"),計算!$W$6,0)))))))),"")</f>
        <v>0</v>
      </c>
      <c r="AB185" s="39">
        <f>IFERROR(IF(AND(D185="必須",N185="◎"),計算!$V$3,IF(AND(D185="必須",N185="○"),計算!$V$4,IF(AND(D185="必須",N185="△"),計算!$V$5,IF(AND(D185="必須",N185="×"),計算!$V$6,IF(AND(D185="要望",N185="◎"),計算!$W$3,IF(AND(D185="要望",N185="○"),計算!$W$4,IF(AND(D185="要望",N185="△"),計算!$W$5,IF(AND(D185="要望",N185="×"),計算!$W$6,0)))))))),"")</f>
        <v>0</v>
      </c>
      <c r="AC185" s="39">
        <f>IFERROR(IF(AND(E185="必須",O185="◎"),計算!$V$3,IF(AND(E185="必須",O185="○"),計算!$V$4,IF(AND(E185="必須",O185="△"),計算!$V$5,IF(AND(E185="必須",O185="×"),計算!$V$6,IF(AND(E185="要望",O185="◎"),計算!$W$3,IF(AND(E185="要望",O185="○"),計算!$W$4,IF(AND(E185="要望",O185="△"),計算!$W$5,IF(AND(E185="要望",O185="×"),計算!$W$6,0)))))))),"")</f>
        <v>0</v>
      </c>
      <c r="AD185" s="39">
        <f>IFERROR(IF(AND(F185="必須",P185="◎"),計算!$V$3,IF(AND(F185="必須",P185="○"),計算!$V$4,IF(AND(F185="必須",P185="△"),計算!$V$5,IF(AND(F185="必須",P185="×"),計算!$V$6,IF(AND(F185="要望",P185="◎"),計算!$W$3,IF(AND(F185="要望",P185="○"),計算!$W$4,IF(AND(F185="要望",P185="△"),計算!$W$5,IF(AND(F185="要望",P185="×"),計算!$W$6,0)))))))),"")</f>
        <v>0</v>
      </c>
      <c r="AE185" s="39">
        <f>IFERROR(IF(AND(G185="必須",Q185="◎"),計算!$V$3,IF(AND(G185="必須",Q185="○"),計算!$V$4,IF(AND(G185="必須",Q185="△"),計算!$V$5,IF(AND(G185="必須",Q185="×"),計算!$V$6,IF(AND(G185="要望",Q185="◎"),計算!$W$3,IF(AND(G185="要望",Q185="○"),計算!$W$4,IF(AND(G185="要望",Q185="△"),計算!$W$5,IF(AND(G185="要望",Q185="×"),計算!$W$6,0)))))))),"")</f>
        <v>0</v>
      </c>
      <c r="AF185" s="39">
        <f>IFERROR(IF(AND(H185="必須",R185="◎"),計算!$V$3,IF(AND(H185="必須",R185="○"),計算!$V$4,IF(AND(H185="必須",R185="△"),計算!$V$5,IF(AND(H185="必須",R185="×"),計算!$V$6,IF(AND(H185="要望",R185="◎"),計算!$W$3,IF(AND(H185="要望",R185="○"),計算!$W$4,IF(AND(H185="要望",R185="△"),計算!$W$5,IF(AND(H185="要望",R185="×"),計算!$W$6,0)))))))),"")</f>
        <v>0</v>
      </c>
      <c r="AG185" s="47">
        <f>IFERROR(IF(AND(I185="必須",S185="◎"),計算!$V$3,IF(AND(I185="必須",S185="○"),計算!$V$4,IF(AND(I185="必須",S185="△"),計算!$V$5,IF(AND(I185="必須",S185="×"),計算!$V$6,IF(AND(I185="要望",S185="◎"),計算!$W$3,IF(AND(I185="要望",S185="○"),計算!$W$4,IF(AND(I185="要望",S185="△"),計算!$W$5,IF(AND(I185="要望",S185="×"),計算!$W$6,0)))))))),"")</f>
        <v>0</v>
      </c>
      <c r="AI185" s="38"/>
      <c r="AJ185" s="38"/>
      <c r="AK185" s="38"/>
    </row>
    <row r="186" spans="1:37" x14ac:dyDescent="0.15">
      <c r="A186" s="46">
        <f>共通項目!$F187</f>
        <v>0</v>
      </c>
      <c r="B186" s="39">
        <f>予算編成!$F187</f>
        <v>0</v>
      </c>
      <c r="C186" s="39">
        <f>執行管理!$F187</f>
        <v>0</v>
      </c>
      <c r="D186" s="39">
        <f>決算統計!$F187</f>
        <v>0</v>
      </c>
      <c r="E186" s="39">
        <f>起債管理!$F187</f>
        <v>0</v>
      </c>
      <c r="F186" s="39">
        <f>備品管理!$F187</f>
        <v>0</v>
      </c>
      <c r="G186" s="39">
        <f>業者管理!$F187</f>
        <v>0</v>
      </c>
      <c r="H186" s="39">
        <f>契約管理!$F187</f>
        <v>0</v>
      </c>
      <c r="I186" s="47">
        <f>債務負担管理!$F187</f>
        <v>0</v>
      </c>
      <c r="K186" s="46">
        <f>共通項目!$G187</f>
        <v>0</v>
      </c>
      <c r="L186" s="39">
        <f>予算編成!$G187</f>
        <v>0</v>
      </c>
      <c r="M186" s="39">
        <f>執行管理!$G187</f>
        <v>0</v>
      </c>
      <c r="N186" s="39">
        <f>決算統計!$G187</f>
        <v>0</v>
      </c>
      <c r="O186" s="39">
        <f>起債管理!$G187</f>
        <v>0</v>
      </c>
      <c r="P186" s="39">
        <f>備品管理!$G187</f>
        <v>0</v>
      </c>
      <c r="Q186" s="39">
        <f>業者管理!$G187</f>
        <v>0</v>
      </c>
      <c r="R186" s="39">
        <f>契約管理!$G187</f>
        <v>0</v>
      </c>
      <c r="S186" s="47">
        <f>債務負担管理!$G187</f>
        <v>0</v>
      </c>
      <c r="Y186" s="46">
        <f>IFERROR(IF(AND(A186="必須",K186="◎"),計算!$V$3,IF(AND(A186="必須",K186="○"),計算!$V$4,IF(AND(A186="必須",K186="△"),計算!$V$5,IF(AND(A186="必須",K186="×"),計算!$V$6,IF(AND(A186="要望",K186="◎"),計算!$W$3,IF(AND(A186="要望",K186="○"),計算!$W$4,IF(AND(A186="要望",K186="△"),計算!$W$5,IF(AND(A186="要望",K186="×"),計算!$W$6,0)))))))),"")</f>
        <v>0</v>
      </c>
      <c r="Z186" s="39">
        <f>IFERROR(IF(AND(B186="必須",L186="◎"),計算!$V$3,IF(AND(B186="必須",L186="○"),計算!$V$4,IF(AND(B186="必須",L186="△"),計算!$V$5,IF(AND(B186="必須",L186="×"),計算!$V$6,IF(AND(B186="要望",L186="◎"),計算!$W$3,IF(AND(B186="要望",L186="○"),計算!$W$4,IF(AND(B186="要望",L186="△"),計算!$W$5,IF(AND(B186="要望",L186="×"),計算!$W$6,0)))))))),"")</f>
        <v>0</v>
      </c>
      <c r="AA186" s="39">
        <f>IFERROR(IF(AND(C186="必須",M186="◎"),計算!$V$3,IF(AND(C186="必須",M186="○"),計算!$V$4,IF(AND(C186="必須",M186="△"),計算!$V$5,IF(AND(C186="必須",M186="×"),計算!$V$6,IF(AND(C186="要望",M186="◎"),計算!$W$3,IF(AND(C186="要望",M186="○"),計算!$W$4,IF(AND(C186="要望",M186="△"),計算!$W$5,IF(AND(C186="要望",M186="×"),計算!$W$6,0)))))))),"")</f>
        <v>0</v>
      </c>
      <c r="AB186" s="39">
        <f>IFERROR(IF(AND(D186="必須",N186="◎"),計算!$V$3,IF(AND(D186="必須",N186="○"),計算!$V$4,IF(AND(D186="必須",N186="△"),計算!$V$5,IF(AND(D186="必須",N186="×"),計算!$V$6,IF(AND(D186="要望",N186="◎"),計算!$W$3,IF(AND(D186="要望",N186="○"),計算!$W$4,IF(AND(D186="要望",N186="△"),計算!$W$5,IF(AND(D186="要望",N186="×"),計算!$W$6,0)))))))),"")</f>
        <v>0</v>
      </c>
      <c r="AC186" s="39">
        <f>IFERROR(IF(AND(E186="必須",O186="◎"),計算!$V$3,IF(AND(E186="必須",O186="○"),計算!$V$4,IF(AND(E186="必須",O186="△"),計算!$V$5,IF(AND(E186="必須",O186="×"),計算!$V$6,IF(AND(E186="要望",O186="◎"),計算!$W$3,IF(AND(E186="要望",O186="○"),計算!$W$4,IF(AND(E186="要望",O186="△"),計算!$W$5,IF(AND(E186="要望",O186="×"),計算!$W$6,0)))))))),"")</f>
        <v>0</v>
      </c>
      <c r="AD186" s="39">
        <f>IFERROR(IF(AND(F186="必須",P186="◎"),計算!$V$3,IF(AND(F186="必須",P186="○"),計算!$V$4,IF(AND(F186="必須",P186="△"),計算!$V$5,IF(AND(F186="必須",P186="×"),計算!$V$6,IF(AND(F186="要望",P186="◎"),計算!$W$3,IF(AND(F186="要望",P186="○"),計算!$W$4,IF(AND(F186="要望",P186="△"),計算!$W$5,IF(AND(F186="要望",P186="×"),計算!$W$6,0)))))))),"")</f>
        <v>0</v>
      </c>
      <c r="AE186" s="39">
        <f>IFERROR(IF(AND(G186="必須",Q186="◎"),計算!$V$3,IF(AND(G186="必須",Q186="○"),計算!$V$4,IF(AND(G186="必須",Q186="△"),計算!$V$5,IF(AND(G186="必須",Q186="×"),計算!$V$6,IF(AND(G186="要望",Q186="◎"),計算!$W$3,IF(AND(G186="要望",Q186="○"),計算!$W$4,IF(AND(G186="要望",Q186="△"),計算!$W$5,IF(AND(G186="要望",Q186="×"),計算!$W$6,0)))))))),"")</f>
        <v>0</v>
      </c>
      <c r="AF186" s="39">
        <f>IFERROR(IF(AND(H186="必須",R186="◎"),計算!$V$3,IF(AND(H186="必須",R186="○"),計算!$V$4,IF(AND(H186="必須",R186="△"),計算!$V$5,IF(AND(H186="必須",R186="×"),計算!$V$6,IF(AND(H186="要望",R186="◎"),計算!$W$3,IF(AND(H186="要望",R186="○"),計算!$W$4,IF(AND(H186="要望",R186="△"),計算!$W$5,IF(AND(H186="要望",R186="×"),計算!$W$6,0)))))))),"")</f>
        <v>0</v>
      </c>
      <c r="AG186" s="47">
        <f>IFERROR(IF(AND(I186="必須",S186="◎"),計算!$V$3,IF(AND(I186="必須",S186="○"),計算!$V$4,IF(AND(I186="必須",S186="△"),計算!$V$5,IF(AND(I186="必須",S186="×"),計算!$V$6,IF(AND(I186="要望",S186="◎"),計算!$W$3,IF(AND(I186="要望",S186="○"),計算!$W$4,IF(AND(I186="要望",S186="△"),計算!$W$5,IF(AND(I186="要望",S186="×"),計算!$W$6,0)))))))),"")</f>
        <v>0</v>
      </c>
      <c r="AI186" s="38"/>
      <c r="AJ186" s="38"/>
      <c r="AK186" s="38"/>
    </row>
    <row r="187" spans="1:37" x14ac:dyDescent="0.15">
      <c r="A187" s="46">
        <f>共通項目!$F188</f>
        <v>0</v>
      </c>
      <c r="B187" s="39">
        <f>予算編成!$F188</f>
        <v>0</v>
      </c>
      <c r="C187" s="39">
        <f>執行管理!$F188</f>
        <v>0</v>
      </c>
      <c r="D187" s="39">
        <f>決算統計!$F188</f>
        <v>0</v>
      </c>
      <c r="E187" s="39">
        <f>起債管理!$F188</f>
        <v>0</v>
      </c>
      <c r="F187" s="39">
        <f>備品管理!$F188</f>
        <v>0</v>
      </c>
      <c r="G187" s="39">
        <f>業者管理!$F188</f>
        <v>0</v>
      </c>
      <c r="H187" s="39">
        <f>契約管理!$F188</f>
        <v>0</v>
      </c>
      <c r="I187" s="47">
        <f>債務負担管理!$F188</f>
        <v>0</v>
      </c>
      <c r="K187" s="46">
        <f>共通項目!$G188</f>
        <v>0</v>
      </c>
      <c r="L187" s="39">
        <f>予算編成!$G188</f>
        <v>0</v>
      </c>
      <c r="M187" s="39">
        <f>執行管理!$G188</f>
        <v>0</v>
      </c>
      <c r="N187" s="39">
        <f>決算統計!$G188</f>
        <v>0</v>
      </c>
      <c r="O187" s="39">
        <f>起債管理!$G188</f>
        <v>0</v>
      </c>
      <c r="P187" s="39">
        <f>備品管理!$G188</f>
        <v>0</v>
      </c>
      <c r="Q187" s="39">
        <f>業者管理!$G188</f>
        <v>0</v>
      </c>
      <c r="R187" s="39">
        <f>契約管理!$G188</f>
        <v>0</v>
      </c>
      <c r="S187" s="47">
        <f>債務負担管理!$G188</f>
        <v>0</v>
      </c>
      <c r="Y187" s="46">
        <f>IFERROR(IF(AND(A187="必須",K187="◎"),計算!$V$3,IF(AND(A187="必須",K187="○"),計算!$V$4,IF(AND(A187="必須",K187="△"),計算!$V$5,IF(AND(A187="必須",K187="×"),計算!$V$6,IF(AND(A187="要望",K187="◎"),計算!$W$3,IF(AND(A187="要望",K187="○"),計算!$W$4,IF(AND(A187="要望",K187="△"),計算!$W$5,IF(AND(A187="要望",K187="×"),計算!$W$6,0)))))))),"")</f>
        <v>0</v>
      </c>
      <c r="Z187" s="39">
        <f>IFERROR(IF(AND(B187="必須",L187="◎"),計算!$V$3,IF(AND(B187="必須",L187="○"),計算!$V$4,IF(AND(B187="必須",L187="△"),計算!$V$5,IF(AND(B187="必須",L187="×"),計算!$V$6,IF(AND(B187="要望",L187="◎"),計算!$W$3,IF(AND(B187="要望",L187="○"),計算!$W$4,IF(AND(B187="要望",L187="△"),計算!$W$5,IF(AND(B187="要望",L187="×"),計算!$W$6,0)))))))),"")</f>
        <v>0</v>
      </c>
      <c r="AA187" s="39">
        <f>IFERROR(IF(AND(C187="必須",M187="◎"),計算!$V$3,IF(AND(C187="必須",M187="○"),計算!$V$4,IF(AND(C187="必須",M187="△"),計算!$V$5,IF(AND(C187="必須",M187="×"),計算!$V$6,IF(AND(C187="要望",M187="◎"),計算!$W$3,IF(AND(C187="要望",M187="○"),計算!$W$4,IF(AND(C187="要望",M187="△"),計算!$W$5,IF(AND(C187="要望",M187="×"),計算!$W$6,0)))))))),"")</f>
        <v>0</v>
      </c>
      <c r="AB187" s="39">
        <f>IFERROR(IF(AND(D187="必須",N187="◎"),計算!$V$3,IF(AND(D187="必須",N187="○"),計算!$V$4,IF(AND(D187="必須",N187="△"),計算!$V$5,IF(AND(D187="必須",N187="×"),計算!$V$6,IF(AND(D187="要望",N187="◎"),計算!$W$3,IF(AND(D187="要望",N187="○"),計算!$W$4,IF(AND(D187="要望",N187="△"),計算!$W$5,IF(AND(D187="要望",N187="×"),計算!$W$6,0)))))))),"")</f>
        <v>0</v>
      </c>
      <c r="AC187" s="39">
        <f>IFERROR(IF(AND(E187="必須",O187="◎"),計算!$V$3,IF(AND(E187="必須",O187="○"),計算!$V$4,IF(AND(E187="必須",O187="△"),計算!$V$5,IF(AND(E187="必須",O187="×"),計算!$V$6,IF(AND(E187="要望",O187="◎"),計算!$W$3,IF(AND(E187="要望",O187="○"),計算!$W$4,IF(AND(E187="要望",O187="△"),計算!$W$5,IF(AND(E187="要望",O187="×"),計算!$W$6,0)))))))),"")</f>
        <v>0</v>
      </c>
      <c r="AD187" s="39">
        <f>IFERROR(IF(AND(F187="必須",P187="◎"),計算!$V$3,IF(AND(F187="必須",P187="○"),計算!$V$4,IF(AND(F187="必須",P187="△"),計算!$V$5,IF(AND(F187="必須",P187="×"),計算!$V$6,IF(AND(F187="要望",P187="◎"),計算!$W$3,IF(AND(F187="要望",P187="○"),計算!$W$4,IF(AND(F187="要望",P187="△"),計算!$W$5,IF(AND(F187="要望",P187="×"),計算!$W$6,0)))))))),"")</f>
        <v>0</v>
      </c>
      <c r="AE187" s="39">
        <f>IFERROR(IF(AND(G187="必須",Q187="◎"),計算!$V$3,IF(AND(G187="必須",Q187="○"),計算!$V$4,IF(AND(G187="必須",Q187="△"),計算!$V$5,IF(AND(G187="必須",Q187="×"),計算!$V$6,IF(AND(G187="要望",Q187="◎"),計算!$W$3,IF(AND(G187="要望",Q187="○"),計算!$W$4,IF(AND(G187="要望",Q187="△"),計算!$W$5,IF(AND(G187="要望",Q187="×"),計算!$W$6,0)))))))),"")</f>
        <v>0</v>
      </c>
      <c r="AF187" s="39">
        <f>IFERROR(IF(AND(H187="必須",R187="◎"),計算!$V$3,IF(AND(H187="必須",R187="○"),計算!$V$4,IF(AND(H187="必須",R187="△"),計算!$V$5,IF(AND(H187="必須",R187="×"),計算!$V$6,IF(AND(H187="要望",R187="◎"),計算!$W$3,IF(AND(H187="要望",R187="○"),計算!$W$4,IF(AND(H187="要望",R187="△"),計算!$W$5,IF(AND(H187="要望",R187="×"),計算!$W$6,0)))))))),"")</f>
        <v>0</v>
      </c>
      <c r="AG187" s="47">
        <f>IFERROR(IF(AND(I187="必須",S187="◎"),計算!$V$3,IF(AND(I187="必須",S187="○"),計算!$V$4,IF(AND(I187="必須",S187="△"),計算!$V$5,IF(AND(I187="必須",S187="×"),計算!$V$6,IF(AND(I187="要望",S187="◎"),計算!$W$3,IF(AND(I187="要望",S187="○"),計算!$W$4,IF(AND(I187="要望",S187="△"),計算!$W$5,IF(AND(I187="要望",S187="×"),計算!$W$6,0)))))))),"")</f>
        <v>0</v>
      </c>
      <c r="AI187" s="38"/>
      <c r="AJ187" s="38"/>
      <c r="AK187" s="38"/>
    </row>
    <row r="188" spans="1:37" x14ac:dyDescent="0.15">
      <c r="A188" s="46">
        <f>共通項目!$F189</f>
        <v>0</v>
      </c>
      <c r="B188" s="39">
        <f>予算編成!$F189</f>
        <v>0</v>
      </c>
      <c r="C188" s="39">
        <f>執行管理!$F189</f>
        <v>0</v>
      </c>
      <c r="D188" s="39">
        <f>決算統計!$F189</f>
        <v>0</v>
      </c>
      <c r="E188" s="39">
        <f>起債管理!$F189</f>
        <v>0</v>
      </c>
      <c r="F188" s="39">
        <f>備品管理!$F189</f>
        <v>0</v>
      </c>
      <c r="G188" s="39">
        <f>業者管理!$F189</f>
        <v>0</v>
      </c>
      <c r="H188" s="39">
        <f>契約管理!$F189</f>
        <v>0</v>
      </c>
      <c r="I188" s="47">
        <f>債務負担管理!$F189</f>
        <v>0</v>
      </c>
      <c r="K188" s="46">
        <f>共通項目!$G189</f>
        <v>0</v>
      </c>
      <c r="L188" s="39">
        <f>予算編成!$G189</f>
        <v>0</v>
      </c>
      <c r="M188" s="39">
        <f>執行管理!$G189</f>
        <v>0</v>
      </c>
      <c r="N188" s="39">
        <f>決算統計!$G189</f>
        <v>0</v>
      </c>
      <c r="O188" s="39">
        <f>起債管理!$G189</f>
        <v>0</v>
      </c>
      <c r="P188" s="39">
        <f>備品管理!$G189</f>
        <v>0</v>
      </c>
      <c r="Q188" s="39">
        <f>業者管理!$G189</f>
        <v>0</v>
      </c>
      <c r="R188" s="39">
        <f>契約管理!$G189</f>
        <v>0</v>
      </c>
      <c r="S188" s="47">
        <f>債務負担管理!$G189</f>
        <v>0</v>
      </c>
      <c r="Y188" s="46">
        <f>IFERROR(IF(AND(A188="必須",K188="◎"),計算!$V$3,IF(AND(A188="必須",K188="○"),計算!$V$4,IF(AND(A188="必須",K188="△"),計算!$V$5,IF(AND(A188="必須",K188="×"),計算!$V$6,IF(AND(A188="要望",K188="◎"),計算!$W$3,IF(AND(A188="要望",K188="○"),計算!$W$4,IF(AND(A188="要望",K188="△"),計算!$W$5,IF(AND(A188="要望",K188="×"),計算!$W$6,0)))))))),"")</f>
        <v>0</v>
      </c>
      <c r="Z188" s="39">
        <f>IFERROR(IF(AND(B188="必須",L188="◎"),計算!$V$3,IF(AND(B188="必須",L188="○"),計算!$V$4,IF(AND(B188="必須",L188="△"),計算!$V$5,IF(AND(B188="必須",L188="×"),計算!$V$6,IF(AND(B188="要望",L188="◎"),計算!$W$3,IF(AND(B188="要望",L188="○"),計算!$W$4,IF(AND(B188="要望",L188="△"),計算!$W$5,IF(AND(B188="要望",L188="×"),計算!$W$6,0)))))))),"")</f>
        <v>0</v>
      </c>
      <c r="AA188" s="39">
        <f>IFERROR(IF(AND(C188="必須",M188="◎"),計算!$V$3,IF(AND(C188="必須",M188="○"),計算!$V$4,IF(AND(C188="必須",M188="△"),計算!$V$5,IF(AND(C188="必須",M188="×"),計算!$V$6,IF(AND(C188="要望",M188="◎"),計算!$W$3,IF(AND(C188="要望",M188="○"),計算!$W$4,IF(AND(C188="要望",M188="△"),計算!$W$5,IF(AND(C188="要望",M188="×"),計算!$W$6,0)))))))),"")</f>
        <v>0</v>
      </c>
      <c r="AB188" s="39">
        <f>IFERROR(IF(AND(D188="必須",N188="◎"),計算!$V$3,IF(AND(D188="必須",N188="○"),計算!$V$4,IF(AND(D188="必須",N188="△"),計算!$V$5,IF(AND(D188="必須",N188="×"),計算!$V$6,IF(AND(D188="要望",N188="◎"),計算!$W$3,IF(AND(D188="要望",N188="○"),計算!$W$4,IF(AND(D188="要望",N188="△"),計算!$W$5,IF(AND(D188="要望",N188="×"),計算!$W$6,0)))))))),"")</f>
        <v>0</v>
      </c>
      <c r="AC188" s="39">
        <f>IFERROR(IF(AND(E188="必須",O188="◎"),計算!$V$3,IF(AND(E188="必須",O188="○"),計算!$V$4,IF(AND(E188="必須",O188="△"),計算!$V$5,IF(AND(E188="必須",O188="×"),計算!$V$6,IF(AND(E188="要望",O188="◎"),計算!$W$3,IF(AND(E188="要望",O188="○"),計算!$W$4,IF(AND(E188="要望",O188="△"),計算!$W$5,IF(AND(E188="要望",O188="×"),計算!$W$6,0)))))))),"")</f>
        <v>0</v>
      </c>
      <c r="AD188" s="39">
        <f>IFERROR(IF(AND(F188="必須",P188="◎"),計算!$V$3,IF(AND(F188="必須",P188="○"),計算!$V$4,IF(AND(F188="必須",P188="△"),計算!$V$5,IF(AND(F188="必須",P188="×"),計算!$V$6,IF(AND(F188="要望",P188="◎"),計算!$W$3,IF(AND(F188="要望",P188="○"),計算!$W$4,IF(AND(F188="要望",P188="△"),計算!$W$5,IF(AND(F188="要望",P188="×"),計算!$W$6,0)))))))),"")</f>
        <v>0</v>
      </c>
      <c r="AE188" s="39">
        <f>IFERROR(IF(AND(G188="必須",Q188="◎"),計算!$V$3,IF(AND(G188="必須",Q188="○"),計算!$V$4,IF(AND(G188="必須",Q188="△"),計算!$V$5,IF(AND(G188="必須",Q188="×"),計算!$V$6,IF(AND(G188="要望",Q188="◎"),計算!$W$3,IF(AND(G188="要望",Q188="○"),計算!$W$4,IF(AND(G188="要望",Q188="△"),計算!$W$5,IF(AND(G188="要望",Q188="×"),計算!$W$6,0)))))))),"")</f>
        <v>0</v>
      </c>
      <c r="AF188" s="39">
        <f>IFERROR(IF(AND(H188="必須",R188="◎"),計算!$V$3,IF(AND(H188="必須",R188="○"),計算!$V$4,IF(AND(H188="必須",R188="△"),計算!$V$5,IF(AND(H188="必須",R188="×"),計算!$V$6,IF(AND(H188="要望",R188="◎"),計算!$W$3,IF(AND(H188="要望",R188="○"),計算!$W$4,IF(AND(H188="要望",R188="△"),計算!$W$5,IF(AND(H188="要望",R188="×"),計算!$W$6,0)))))))),"")</f>
        <v>0</v>
      </c>
      <c r="AG188" s="47">
        <f>IFERROR(IF(AND(I188="必須",S188="◎"),計算!$V$3,IF(AND(I188="必須",S188="○"),計算!$V$4,IF(AND(I188="必須",S188="△"),計算!$V$5,IF(AND(I188="必須",S188="×"),計算!$V$6,IF(AND(I188="要望",S188="◎"),計算!$W$3,IF(AND(I188="要望",S188="○"),計算!$W$4,IF(AND(I188="要望",S188="△"),計算!$W$5,IF(AND(I188="要望",S188="×"),計算!$W$6,0)))))))),"")</f>
        <v>0</v>
      </c>
      <c r="AI188" s="38"/>
      <c r="AJ188" s="38"/>
      <c r="AK188" s="38"/>
    </row>
    <row r="189" spans="1:37" x14ac:dyDescent="0.15">
      <c r="A189" s="46">
        <f>共通項目!$F190</f>
        <v>0</v>
      </c>
      <c r="B189" s="39">
        <f>予算編成!$F190</f>
        <v>0</v>
      </c>
      <c r="C189" s="39">
        <f>執行管理!$F190</f>
        <v>0</v>
      </c>
      <c r="D189" s="39">
        <f>決算統計!$F190</f>
        <v>0</v>
      </c>
      <c r="E189" s="39">
        <f>起債管理!$F190</f>
        <v>0</v>
      </c>
      <c r="F189" s="39">
        <f>備品管理!$F190</f>
        <v>0</v>
      </c>
      <c r="G189" s="39">
        <f>業者管理!$F190</f>
        <v>0</v>
      </c>
      <c r="H189" s="39">
        <f>契約管理!$F190</f>
        <v>0</v>
      </c>
      <c r="I189" s="47">
        <f>債務負担管理!$F190</f>
        <v>0</v>
      </c>
      <c r="K189" s="46">
        <f>共通項目!$G190</f>
        <v>0</v>
      </c>
      <c r="L189" s="39">
        <f>予算編成!$G190</f>
        <v>0</v>
      </c>
      <c r="M189" s="39">
        <f>執行管理!$G190</f>
        <v>0</v>
      </c>
      <c r="N189" s="39">
        <f>決算統計!$G190</f>
        <v>0</v>
      </c>
      <c r="O189" s="39">
        <f>起債管理!$G190</f>
        <v>0</v>
      </c>
      <c r="P189" s="39">
        <f>備品管理!$G190</f>
        <v>0</v>
      </c>
      <c r="Q189" s="39">
        <f>業者管理!$G190</f>
        <v>0</v>
      </c>
      <c r="R189" s="39">
        <f>契約管理!$G190</f>
        <v>0</v>
      </c>
      <c r="S189" s="47">
        <f>債務負担管理!$G190</f>
        <v>0</v>
      </c>
      <c r="Y189" s="46">
        <f>IFERROR(IF(AND(A189="必須",K189="◎"),計算!$V$3,IF(AND(A189="必須",K189="○"),計算!$V$4,IF(AND(A189="必須",K189="△"),計算!$V$5,IF(AND(A189="必須",K189="×"),計算!$V$6,IF(AND(A189="要望",K189="◎"),計算!$W$3,IF(AND(A189="要望",K189="○"),計算!$W$4,IF(AND(A189="要望",K189="△"),計算!$W$5,IF(AND(A189="要望",K189="×"),計算!$W$6,0)))))))),"")</f>
        <v>0</v>
      </c>
      <c r="Z189" s="39">
        <f>IFERROR(IF(AND(B189="必須",L189="◎"),計算!$V$3,IF(AND(B189="必須",L189="○"),計算!$V$4,IF(AND(B189="必須",L189="△"),計算!$V$5,IF(AND(B189="必須",L189="×"),計算!$V$6,IF(AND(B189="要望",L189="◎"),計算!$W$3,IF(AND(B189="要望",L189="○"),計算!$W$4,IF(AND(B189="要望",L189="△"),計算!$W$5,IF(AND(B189="要望",L189="×"),計算!$W$6,0)))))))),"")</f>
        <v>0</v>
      </c>
      <c r="AA189" s="39">
        <f>IFERROR(IF(AND(C189="必須",M189="◎"),計算!$V$3,IF(AND(C189="必須",M189="○"),計算!$V$4,IF(AND(C189="必須",M189="△"),計算!$V$5,IF(AND(C189="必須",M189="×"),計算!$V$6,IF(AND(C189="要望",M189="◎"),計算!$W$3,IF(AND(C189="要望",M189="○"),計算!$W$4,IF(AND(C189="要望",M189="△"),計算!$W$5,IF(AND(C189="要望",M189="×"),計算!$W$6,0)))))))),"")</f>
        <v>0</v>
      </c>
      <c r="AB189" s="39">
        <f>IFERROR(IF(AND(D189="必須",N189="◎"),計算!$V$3,IF(AND(D189="必須",N189="○"),計算!$V$4,IF(AND(D189="必須",N189="△"),計算!$V$5,IF(AND(D189="必須",N189="×"),計算!$V$6,IF(AND(D189="要望",N189="◎"),計算!$W$3,IF(AND(D189="要望",N189="○"),計算!$W$4,IF(AND(D189="要望",N189="△"),計算!$W$5,IF(AND(D189="要望",N189="×"),計算!$W$6,0)))))))),"")</f>
        <v>0</v>
      </c>
      <c r="AC189" s="39">
        <f>IFERROR(IF(AND(E189="必須",O189="◎"),計算!$V$3,IF(AND(E189="必須",O189="○"),計算!$V$4,IF(AND(E189="必須",O189="△"),計算!$V$5,IF(AND(E189="必須",O189="×"),計算!$V$6,IF(AND(E189="要望",O189="◎"),計算!$W$3,IF(AND(E189="要望",O189="○"),計算!$W$4,IF(AND(E189="要望",O189="△"),計算!$W$5,IF(AND(E189="要望",O189="×"),計算!$W$6,0)))))))),"")</f>
        <v>0</v>
      </c>
      <c r="AD189" s="39">
        <f>IFERROR(IF(AND(F189="必須",P189="◎"),計算!$V$3,IF(AND(F189="必須",P189="○"),計算!$V$4,IF(AND(F189="必須",P189="△"),計算!$V$5,IF(AND(F189="必須",P189="×"),計算!$V$6,IF(AND(F189="要望",P189="◎"),計算!$W$3,IF(AND(F189="要望",P189="○"),計算!$W$4,IF(AND(F189="要望",P189="△"),計算!$W$5,IF(AND(F189="要望",P189="×"),計算!$W$6,0)))))))),"")</f>
        <v>0</v>
      </c>
      <c r="AE189" s="39">
        <f>IFERROR(IF(AND(G189="必須",Q189="◎"),計算!$V$3,IF(AND(G189="必須",Q189="○"),計算!$V$4,IF(AND(G189="必須",Q189="△"),計算!$V$5,IF(AND(G189="必須",Q189="×"),計算!$V$6,IF(AND(G189="要望",Q189="◎"),計算!$W$3,IF(AND(G189="要望",Q189="○"),計算!$W$4,IF(AND(G189="要望",Q189="△"),計算!$W$5,IF(AND(G189="要望",Q189="×"),計算!$W$6,0)))))))),"")</f>
        <v>0</v>
      </c>
      <c r="AF189" s="39">
        <f>IFERROR(IF(AND(H189="必須",R189="◎"),計算!$V$3,IF(AND(H189="必須",R189="○"),計算!$V$4,IF(AND(H189="必須",R189="△"),計算!$V$5,IF(AND(H189="必須",R189="×"),計算!$V$6,IF(AND(H189="要望",R189="◎"),計算!$W$3,IF(AND(H189="要望",R189="○"),計算!$W$4,IF(AND(H189="要望",R189="△"),計算!$W$5,IF(AND(H189="要望",R189="×"),計算!$W$6,0)))))))),"")</f>
        <v>0</v>
      </c>
      <c r="AG189" s="47">
        <f>IFERROR(IF(AND(I189="必須",S189="◎"),計算!$V$3,IF(AND(I189="必須",S189="○"),計算!$V$4,IF(AND(I189="必須",S189="△"),計算!$V$5,IF(AND(I189="必須",S189="×"),計算!$V$6,IF(AND(I189="要望",S189="◎"),計算!$W$3,IF(AND(I189="要望",S189="○"),計算!$W$4,IF(AND(I189="要望",S189="△"),計算!$W$5,IF(AND(I189="要望",S189="×"),計算!$W$6,0)))))))),"")</f>
        <v>0</v>
      </c>
      <c r="AI189" s="38"/>
      <c r="AJ189" s="38"/>
      <c r="AK189" s="38"/>
    </row>
    <row r="190" spans="1:37" x14ac:dyDescent="0.15">
      <c r="A190" s="46">
        <f>共通項目!$F191</f>
        <v>0</v>
      </c>
      <c r="B190" s="39">
        <f>予算編成!$F191</f>
        <v>0</v>
      </c>
      <c r="C190" s="39">
        <f>執行管理!$F191</f>
        <v>0</v>
      </c>
      <c r="D190" s="39">
        <f>決算統計!$F191</f>
        <v>0</v>
      </c>
      <c r="E190" s="39">
        <f>起債管理!$F191</f>
        <v>0</v>
      </c>
      <c r="F190" s="39">
        <f>備品管理!$F191</f>
        <v>0</v>
      </c>
      <c r="G190" s="39">
        <f>業者管理!$F191</f>
        <v>0</v>
      </c>
      <c r="H190" s="39">
        <f>契約管理!$F191</f>
        <v>0</v>
      </c>
      <c r="I190" s="47">
        <f>債務負担管理!$F191</f>
        <v>0</v>
      </c>
      <c r="K190" s="46">
        <f>共通項目!$G191</f>
        <v>0</v>
      </c>
      <c r="L190" s="39">
        <f>予算編成!$G191</f>
        <v>0</v>
      </c>
      <c r="M190" s="39">
        <f>執行管理!$G191</f>
        <v>0</v>
      </c>
      <c r="N190" s="39">
        <f>決算統計!$G191</f>
        <v>0</v>
      </c>
      <c r="O190" s="39">
        <f>起債管理!$G191</f>
        <v>0</v>
      </c>
      <c r="P190" s="39">
        <f>備品管理!$G191</f>
        <v>0</v>
      </c>
      <c r="Q190" s="39">
        <f>業者管理!$G191</f>
        <v>0</v>
      </c>
      <c r="R190" s="39">
        <f>契約管理!$G191</f>
        <v>0</v>
      </c>
      <c r="S190" s="47">
        <f>債務負担管理!$G191</f>
        <v>0</v>
      </c>
      <c r="Y190" s="46">
        <f>IFERROR(IF(AND(A190="必須",K190="◎"),計算!$V$3,IF(AND(A190="必須",K190="○"),計算!$V$4,IF(AND(A190="必須",K190="△"),計算!$V$5,IF(AND(A190="必須",K190="×"),計算!$V$6,IF(AND(A190="要望",K190="◎"),計算!$W$3,IF(AND(A190="要望",K190="○"),計算!$W$4,IF(AND(A190="要望",K190="△"),計算!$W$5,IF(AND(A190="要望",K190="×"),計算!$W$6,0)))))))),"")</f>
        <v>0</v>
      </c>
      <c r="Z190" s="39">
        <f>IFERROR(IF(AND(B190="必須",L190="◎"),計算!$V$3,IF(AND(B190="必須",L190="○"),計算!$V$4,IF(AND(B190="必須",L190="△"),計算!$V$5,IF(AND(B190="必須",L190="×"),計算!$V$6,IF(AND(B190="要望",L190="◎"),計算!$W$3,IF(AND(B190="要望",L190="○"),計算!$W$4,IF(AND(B190="要望",L190="△"),計算!$W$5,IF(AND(B190="要望",L190="×"),計算!$W$6,0)))))))),"")</f>
        <v>0</v>
      </c>
      <c r="AA190" s="39">
        <f>IFERROR(IF(AND(C190="必須",M190="◎"),計算!$V$3,IF(AND(C190="必須",M190="○"),計算!$V$4,IF(AND(C190="必須",M190="△"),計算!$V$5,IF(AND(C190="必須",M190="×"),計算!$V$6,IF(AND(C190="要望",M190="◎"),計算!$W$3,IF(AND(C190="要望",M190="○"),計算!$W$4,IF(AND(C190="要望",M190="△"),計算!$W$5,IF(AND(C190="要望",M190="×"),計算!$W$6,0)))))))),"")</f>
        <v>0</v>
      </c>
      <c r="AB190" s="39">
        <f>IFERROR(IF(AND(D190="必須",N190="◎"),計算!$V$3,IF(AND(D190="必須",N190="○"),計算!$V$4,IF(AND(D190="必須",N190="△"),計算!$V$5,IF(AND(D190="必須",N190="×"),計算!$V$6,IF(AND(D190="要望",N190="◎"),計算!$W$3,IF(AND(D190="要望",N190="○"),計算!$W$4,IF(AND(D190="要望",N190="△"),計算!$W$5,IF(AND(D190="要望",N190="×"),計算!$W$6,0)))))))),"")</f>
        <v>0</v>
      </c>
      <c r="AC190" s="39">
        <f>IFERROR(IF(AND(E190="必須",O190="◎"),計算!$V$3,IF(AND(E190="必須",O190="○"),計算!$V$4,IF(AND(E190="必須",O190="△"),計算!$V$5,IF(AND(E190="必須",O190="×"),計算!$V$6,IF(AND(E190="要望",O190="◎"),計算!$W$3,IF(AND(E190="要望",O190="○"),計算!$W$4,IF(AND(E190="要望",O190="△"),計算!$W$5,IF(AND(E190="要望",O190="×"),計算!$W$6,0)))))))),"")</f>
        <v>0</v>
      </c>
      <c r="AD190" s="39">
        <f>IFERROR(IF(AND(F190="必須",P190="◎"),計算!$V$3,IF(AND(F190="必須",P190="○"),計算!$V$4,IF(AND(F190="必須",P190="△"),計算!$V$5,IF(AND(F190="必須",P190="×"),計算!$V$6,IF(AND(F190="要望",P190="◎"),計算!$W$3,IF(AND(F190="要望",P190="○"),計算!$W$4,IF(AND(F190="要望",P190="△"),計算!$W$5,IF(AND(F190="要望",P190="×"),計算!$W$6,0)))))))),"")</f>
        <v>0</v>
      </c>
      <c r="AE190" s="39">
        <f>IFERROR(IF(AND(G190="必須",Q190="◎"),計算!$V$3,IF(AND(G190="必須",Q190="○"),計算!$V$4,IF(AND(G190="必須",Q190="△"),計算!$V$5,IF(AND(G190="必須",Q190="×"),計算!$V$6,IF(AND(G190="要望",Q190="◎"),計算!$W$3,IF(AND(G190="要望",Q190="○"),計算!$W$4,IF(AND(G190="要望",Q190="△"),計算!$W$5,IF(AND(G190="要望",Q190="×"),計算!$W$6,0)))))))),"")</f>
        <v>0</v>
      </c>
      <c r="AF190" s="39">
        <f>IFERROR(IF(AND(H190="必須",R190="◎"),計算!$V$3,IF(AND(H190="必須",R190="○"),計算!$V$4,IF(AND(H190="必須",R190="△"),計算!$V$5,IF(AND(H190="必須",R190="×"),計算!$V$6,IF(AND(H190="要望",R190="◎"),計算!$W$3,IF(AND(H190="要望",R190="○"),計算!$W$4,IF(AND(H190="要望",R190="△"),計算!$W$5,IF(AND(H190="要望",R190="×"),計算!$W$6,0)))))))),"")</f>
        <v>0</v>
      </c>
      <c r="AG190" s="47">
        <f>IFERROR(IF(AND(I190="必須",S190="◎"),計算!$V$3,IF(AND(I190="必須",S190="○"),計算!$V$4,IF(AND(I190="必須",S190="△"),計算!$V$5,IF(AND(I190="必須",S190="×"),計算!$V$6,IF(AND(I190="要望",S190="◎"),計算!$W$3,IF(AND(I190="要望",S190="○"),計算!$W$4,IF(AND(I190="要望",S190="△"),計算!$W$5,IF(AND(I190="要望",S190="×"),計算!$W$6,0)))))))),"")</f>
        <v>0</v>
      </c>
      <c r="AI190" s="38"/>
      <c r="AJ190" s="38"/>
      <c r="AK190" s="38"/>
    </row>
    <row r="191" spans="1:37" x14ac:dyDescent="0.15">
      <c r="A191" s="46">
        <f>共通項目!$F192</f>
        <v>0</v>
      </c>
      <c r="B191" s="39">
        <f>予算編成!$F192</f>
        <v>0</v>
      </c>
      <c r="C191" s="39">
        <f>執行管理!$F192</f>
        <v>0</v>
      </c>
      <c r="D191" s="39">
        <f>決算統計!$F192</f>
        <v>0</v>
      </c>
      <c r="E191" s="39">
        <f>起債管理!$F192</f>
        <v>0</v>
      </c>
      <c r="F191" s="39">
        <f>備品管理!$F192</f>
        <v>0</v>
      </c>
      <c r="G191" s="39">
        <f>業者管理!$F192</f>
        <v>0</v>
      </c>
      <c r="H191" s="39">
        <f>契約管理!$F192</f>
        <v>0</v>
      </c>
      <c r="I191" s="47">
        <f>債務負担管理!$F192</f>
        <v>0</v>
      </c>
      <c r="K191" s="46">
        <f>共通項目!$G192</f>
        <v>0</v>
      </c>
      <c r="L191" s="39">
        <f>予算編成!$G192</f>
        <v>0</v>
      </c>
      <c r="M191" s="39">
        <f>執行管理!$G192</f>
        <v>0</v>
      </c>
      <c r="N191" s="39">
        <f>決算統計!$G192</f>
        <v>0</v>
      </c>
      <c r="O191" s="39">
        <f>起債管理!$G192</f>
        <v>0</v>
      </c>
      <c r="P191" s="39">
        <f>備品管理!$G192</f>
        <v>0</v>
      </c>
      <c r="Q191" s="39">
        <f>業者管理!$G192</f>
        <v>0</v>
      </c>
      <c r="R191" s="39">
        <f>契約管理!$G192</f>
        <v>0</v>
      </c>
      <c r="S191" s="47">
        <f>債務負担管理!$G192</f>
        <v>0</v>
      </c>
      <c r="Y191" s="46">
        <f>IFERROR(IF(AND(A191="必須",K191="◎"),計算!$V$3,IF(AND(A191="必須",K191="○"),計算!$V$4,IF(AND(A191="必須",K191="△"),計算!$V$5,IF(AND(A191="必須",K191="×"),計算!$V$6,IF(AND(A191="要望",K191="◎"),計算!$W$3,IF(AND(A191="要望",K191="○"),計算!$W$4,IF(AND(A191="要望",K191="△"),計算!$W$5,IF(AND(A191="要望",K191="×"),計算!$W$6,0)))))))),"")</f>
        <v>0</v>
      </c>
      <c r="Z191" s="39">
        <f>IFERROR(IF(AND(B191="必須",L191="◎"),計算!$V$3,IF(AND(B191="必須",L191="○"),計算!$V$4,IF(AND(B191="必須",L191="△"),計算!$V$5,IF(AND(B191="必須",L191="×"),計算!$V$6,IF(AND(B191="要望",L191="◎"),計算!$W$3,IF(AND(B191="要望",L191="○"),計算!$W$4,IF(AND(B191="要望",L191="△"),計算!$W$5,IF(AND(B191="要望",L191="×"),計算!$W$6,0)))))))),"")</f>
        <v>0</v>
      </c>
      <c r="AA191" s="39">
        <f>IFERROR(IF(AND(C191="必須",M191="◎"),計算!$V$3,IF(AND(C191="必須",M191="○"),計算!$V$4,IF(AND(C191="必須",M191="△"),計算!$V$5,IF(AND(C191="必須",M191="×"),計算!$V$6,IF(AND(C191="要望",M191="◎"),計算!$W$3,IF(AND(C191="要望",M191="○"),計算!$W$4,IF(AND(C191="要望",M191="△"),計算!$W$5,IF(AND(C191="要望",M191="×"),計算!$W$6,0)))))))),"")</f>
        <v>0</v>
      </c>
      <c r="AB191" s="39">
        <f>IFERROR(IF(AND(D191="必須",N191="◎"),計算!$V$3,IF(AND(D191="必須",N191="○"),計算!$V$4,IF(AND(D191="必須",N191="△"),計算!$V$5,IF(AND(D191="必須",N191="×"),計算!$V$6,IF(AND(D191="要望",N191="◎"),計算!$W$3,IF(AND(D191="要望",N191="○"),計算!$W$4,IF(AND(D191="要望",N191="△"),計算!$W$5,IF(AND(D191="要望",N191="×"),計算!$W$6,0)))))))),"")</f>
        <v>0</v>
      </c>
      <c r="AC191" s="39">
        <f>IFERROR(IF(AND(E191="必須",O191="◎"),計算!$V$3,IF(AND(E191="必須",O191="○"),計算!$V$4,IF(AND(E191="必須",O191="△"),計算!$V$5,IF(AND(E191="必須",O191="×"),計算!$V$6,IF(AND(E191="要望",O191="◎"),計算!$W$3,IF(AND(E191="要望",O191="○"),計算!$W$4,IF(AND(E191="要望",O191="△"),計算!$W$5,IF(AND(E191="要望",O191="×"),計算!$W$6,0)))))))),"")</f>
        <v>0</v>
      </c>
      <c r="AD191" s="39">
        <f>IFERROR(IF(AND(F191="必須",P191="◎"),計算!$V$3,IF(AND(F191="必須",P191="○"),計算!$V$4,IF(AND(F191="必須",P191="△"),計算!$V$5,IF(AND(F191="必須",P191="×"),計算!$V$6,IF(AND(F191="要望",P191="◎"),計算!$W$3,IF(AND(F191="要望",P191="○"),計算!$W$4,IF(AND(F191="要望",P191="△"),計算!$W$5,IF(AND(F191="要望",P191="×"),計算!$W$6,0)))))))),"")</f>
        <v>0</v>
      </c>
      <c r="AE191" s="39">
        <f>IFERROR(IF(AND(G191="必須",Q191="◎"),計算!$V$3,IF(AND(G191="必須",Q191="○"),計算!$V$4,IF(AND(G191="必須",Q191="△"),計算!$V$5,IF(AND(G191="必須",Q191="×"),計算!$V$6,IF(AND(G191="要望",Q191="◎"),計算!$W$3,IF(AND(G191="要望",Q191="○"),計算!$W$4,IF(AND(G191="要望",Q191="△"),計算!$W$5,IF(AND(G191="要望",Q191="×"),計算!$W$6,0)))))))),"")</f>
        <v>0</v>
      </c>
      <c r="AF191" s="39">
        <f>IFERROR(IF(AND(H191="必須",R191="◎"),計算!$V$3,IF(AND(H191="必須",R191="○"),計算!$V$4,IF(AND(H191="必須",R191="△"),計算!$V$5,IF(AND(H191="必須",R191="×"),計算!$V$6,IF(AND(H191="要望",R191="◎"),計算!$W$3,IF(AND(H191="要望",R191="○"),計算!$W$4,IF(AND(H191="要望",R191="△"),計算!$W$5,IF(AND(H191="要望",R191="×"),計算!$W$6,0)))))))),"")</f>
        <v>0</v>
      </c>
      <c r="AG191" s="47">
        <f>IFERROR(IF(AND(I191="必須",S191="◎"),計算!$V$3,IF(AND(I191="必須",S191="○"),計算!$V$4,IF(AND(I191="必須",S191="△"),計算!$V$5,IF(AND(I191="必須",S191="×"),計算!$V$6,IF(AND(I191="要望",S191="◎"),計算!$W$3,IF(AND(I191="要望",S191="○"),計算!$W$4,IF(AND(I191="要望",S191="△"),計算!$W$5,IF(AND(I191="要望",S191="×"),計算!$W$6,0)))))))),"")</f>
        <v>0</v>
      </c>
      <c r="AI191" s="38"/>
      <c r="AJ191" s="38"/>
      <c r="AK191" s="38"/>
    </row>
    <row r="192" spans="1:37" x14ac:dyDescent="0.15">
      <c r="A192" s="46">
        <f>共通項目!$F193</f>
        <v>0</v>
      </c>
      <c r="B192" s="39">
        <f>予算編成!$F193</f>
        <v>0</v>
      </c>
      <c r="C192" s="39">
        <f>執行管理!$F193</f>
        <v>0</v>
      </c>
      <c r="D192" s="39">
        <f>決算統計!$F193</f>
        <v>0</v>
      </c>
      <c r="E192" s="39">
        <f>起債管理!$F193</f>
        <v>0</v>
      </c>
      <c r="F192" s="39">
        <f>備品管理!$F193</f>
        <v>0</v>
      </c>
      <c r="G192" s="39">
        <f>業者管理!$F193</f>
        <v>0</v>
      </c>
      <c r="H192" s="39">
        <f>契約管理!$F193</f>
        <v>0</v>
      </c>
      <c r="I192" s="47">
        <f>債務負担管理!$F193</f>
        <v>0</v>
      </c>
      <c r="K192" s="46">
        <f>共通項目!$G193</f>
        <v>0</v>
      </c>
      <c r="L192" s="39">
        <f>予算編成!$G193</f>
        <v>0</v>
      </c>
      <c r="M192" s="39">
        <f>執行管理!$G193</f>
        <v>0</v>
      </c>
      <c r="N192" s="39">
        <f>決算統計!$G193</f>
        <v>0</v>
      </c>
      <c r="O192" s="39">
        <f>起債管理!$G193</f>
        <v>0</v>
      </c>
      <c r="P192" s="39">
        <f>備品管理!$G193</f>
        <v>0</v>
      </c>
      <c r="Q192" s="39">
        <f>業者管理!$G193</f>
        <v>0</v>
      </c>
      <c r="R192" s="39">
        <f>契約管理!$G193</f>
        <v>0</v>
      </c>
      <c r="S192" s="47">
        <f>債務負担管理!$G193</f>
        <v>0</v>
      </c>
      <c r="Y192" s="46">
        <f>IFERROR(IF(AND(A192="必須",K192="◎"),計算!$V$3,IF(AND(A192="必須",K192="○"),計算!$V$4,IF(AND(A192="必須",K192="△"),計算!$V$5,IF(AND(A192="必須",K192="×"),計算!$V$6,IF(AND(A192="要望",K192="◎"),計算!$W$3,IF(AND(A192="要望",K192="○"),計算!$W$4,IF(AND(A192="要望",K192="△"),計算!$W$5,IF(AND(A192="要望",K192="×"),計算!$W$6,0)))))))),"")</f>
        <v>0</v>
      </c>
      <c r="Z192" s="39">
        <f>IFERROR(IF(AND(B192="必須",L192="◎"),計算!$V$3,IF(AND(B192="必須",L192="○"),計算!$V$4,IF(AND(B192="必須",L192="△"),計算!$V$5,IF(AND(B192="必須",L192="×"),計算!$V$6,IF(AND(B192="要望",L192="◎"),計算!$W$3,IF(AND(B192="要望",L192="○"),計算!$W$4,IF(AND(B192="要望",L192="△"),計算!$W$5,IF(AND(B192="要望",L192="×"),計算!$W$6,0)))))))),"")</f>
        <v>0</v>
      </c>
      <c r="AA192" s="39">
        <f>IFERROR(IF(AND(C192="必須",M192="◎"),計算!$V$3,IF(AND(C192="必須",M192="○"),計算!$V$4,IF(AND(C192="必須",M192="△"),計算!$V$5,IF(AND(C192="必須",M192="×"),計算!$V$6,IF(AND(C192="要望",M192="◎"),計算!$W$3,IF(AND(C192="要望",M192="○"),計算!$W$4,IF(AND(C192="要望",M192="△"),計算!$W$5,IF(AND(C192="要望",M192="×"),計算!$W$6,0)))))))),"")</f>
        <v>0</v>
      </c>
      <c r="AB192" s="39">
        <f>IFERROR(IF(AND(D192="必須",N192="◎"),計算!$V$3,IF(AND(D192="必須",N192="○"),計算!$V$4,IF(AND(D192="必須",N192="△"),計算!$V$5,IF(AND(D192="必須",N192="×"),計算!$V$6,IF(AND(D192="要望",N192="◎"),計算!$W$3,IF(AND(D192="要望",N192="○"),計算!$W$4,IF(AND(D192="要望",N192="△"),計算!$W$5,IF(AND(D192="要望",N192="×"),計算!$W$6,0)))))))),"")</f>
        <v>0</v>
      </c>
      <c r="AC192" s="39">
        <f>IFERROR(IF(AND(E192="必須",O192="◎"),計算!$V$3,IF(AND(E192="必須",O192="○"),計算!$V$4,IF(AND(E192="必須",O192="△"),計算!$V$5,IF(AND(E192="必須",O192="×"),計算!$V$6,IF(AND(E192="要望",O192="◎"),計算!$W$3,IF(AND(E192="要望",O192="○"),計算!$W$4,IF(AND(E192="要望",O192="△"),計算!$W$5,IF(AND(E192="要望",O192="×"),計算!$W$6,0)))))))),"")</f>
        <v>0</v>
      </c>
      <c r="AD192" s="39">
        <f>IFERROR(IF(AND(F192="必須",P192="◎"),計算!$V$3,IF(AND(F192="必須",P192="○"),計算!$V$4,IF(AND(F192="必須",P192="△"),計算!$V$5,IF(AND(F192="必須",P192="×"),計算!$V$6,IF(AND(F192="要望",P192="◎"),計算!$W$3,IF(AND(F192="要望",P192="○"),計算!$W$4,IF(AND(F192="要望",P192="△"),計算!$W$5,IF(AND(F192="要望",P192="×"),計算!$W$6,0)))))))),"")</f>
        <v>0</v>
      </c>
      <c r="AE192" s="39">
        <f>IFERROR(IF(AND(G192="必須",Q192="◎"),計算!$V$3,IF(AND(G192="必須",Q192="○"),計算!$V$4,IF(AND(G192="必須",Q192="△"),計算!$V$5,IF(AND(G192="必須",Q192="×"),計算!$V$6,IF(AND(G192="要望",Q192="◎"),計算!$W$3,IF(AND(G192="要望",Q192="○"),計算!$W$4,IF(AND(G192="要望",Q192="△"),計算!$W$5,IF(AND(G192="要望",Q192="×"),計算!$W$6,0)))))))),"")</f>
        <v>0</v>
      </c>
      <c r="AF192" s="39">
        <f>IFERROR(IF(AND(H192="必須",R192="◎"),計算!$V$3,IF(AND(H192="必須",R192="○"),計算!$V$4,IF(AND(H192="必須",R192="△"),計算!$V$5,IF(AND(H192="必須",R192="×"),計算!$V$6,IF(AND(H192="要望",R192="◎"),計算!$W$3,IF(AND(H192="要望",R192="○"),計算!$W$4,IF(AND(H192="要望",R192="△"),計算!$W$5,IF(AND(H192="要望",R192="×"),計算!$W$6,0)))))))),"")</f>
        <v>0</v>
      </c>
      <c r="AG192" s="47">
        <f>IFERROR(IF(AND(I192="必須",S192="◎"),計算!$V$3,IF(AND(I192="必須",S192="○"),計算!$V$4,IF(AND(I192="必須",S192="△"),計算!$V$5,IF(AND(I192="必須",S192="×"),計算!$V$6,IF(AND(I192="要望",S192="◎"),計算!$W$3,IF(AND(I192="要望",S192="○"),計算!$W$4,IF(AND(I192="要望",S192="△"),計算!$W$5,IF(AND(I192="要望",S192="×"),計算!$W$6,0)))))))),"")</f>
        <v>0</v>
      </c>
      <c r="AI192" s="38"/>
      <c r="AJ192" s="38"/>
      <c r="AK192" s="38"/>
    </row>
    <row r="193" spans="1:37" x14ac:dyDescent="0.15">
      <c r="A193" s="46">
        <f>共通項目!$F194</f>
        <v>0</v>
      </c>
      <c r="B193" s="39">
        <f>予算編成!$F194</f>
        <v>0</v>
      </c>
      <c r="C193" s="39">
        <f>執行管理!$F194</f>
        <v>0</v>
      </c>
      <c r="D193" s="39">
        <f>決算統計!$F194</f>
        <v>0</v>
      </c>
      <c r="E193" s="39">
        <f>起債管理!$F194</f>
        <v>0</v>
      </c>
      <c r="F193" s="39">
        <f>備品管理!$F194</f>
        <v>0</v>
      </c>
      <c r="G193" s="39">
        <f>業者管理!$F194</f>
        <v>0</v>
      </c>
      <c r="H193" s="39">
        <f>契約管理!$F194</f>
        <v>0</v>
      </c>
      <c r="I193" s="47">
        <f>債務負担管理!$F194</f>
        <v>0</v>
      </c>
      <c r="K193" s="46">
        <f>共通項目!$G194</f>
        <v>0</v>
      </c>
      <c r="L193" s="39">
        <f>予算編成!$G194</f>
        <v>0</v>
      </c>
      <c r="M193" s="39">
        <f>執行管理!$G194</f>
        <v>0</v>
      </c>
      <c r="N193" s="39">
        <f>決算統計!$G194</f>
        <v>0</v>
      </c>
      <c r="O193" s="39">
        <f>起債管理!$G194</f>
        <v>0</v>
      </c>
      <c r="P193" s="39">
        <f>備品管理!$G194</f>
        <v>0</v>
      </c>
      <c r="Q193" s="39">
        <f>業者管理!$G194</f>
        <v>0</v>
      </c>
      <c r="R193" s="39">
        <f>契約管理!$G194</f>
        <v>0</v>
      </c>
      <c r="S193" s="47">
        <f>債務負担管理!$G194</f>
        <v>0</v>
      </c>
      <c r="Y193" s="46">
        <f>IFERROR(IF(AND(A193="必須",K193="◎"),計算!$V$3,IF(AND(A193="必須",K193="○"),計算!$V$4,IF(AND(A193="必須",K193="△"),計算!$V$5,IF(AND(A193="必須",K193="×"),計算!$V$6,IF(AND(A193="要望",K193="◎"),計算!$W$3,IF(AND(A193="要望",K193="○"),計算!$W$4,IF(AND(A193="要望",K193="△"),計算!$W$5,IF(AND(A193="要望",K193="×"),計算!$W$6,0)))))))),"")</f>
        <v>0</v>
      </c>
      <c r="Z193" s="39">
        <f>IFERROR(IF(AND(B193="必須",L193="◎"),計算!$V$3,IF(AND(B193="必須",L193="○"),計算!$V$4,IF(AND(B193="必須",L193="△"),計算!$V$5,IF(AND(B193="必須",L193="×"),計算!$V$6,IF(AND(B193="要望",L193="◎"),計算!$W$3,IF(AND(B193="要望",L193="○"),計算!$W$4,IF(AND(B193="要望",L193="△"),計算!$W$5,IF(AND(B193="要望",L193="×"),計算!$W$6,0)))))))),"")</f>
        <v>0</v>
      </c>
      <c r="AA193" s="39">
        <f>IFERROR(IF(AND(C193="必須",M193="◎"),計算!$V$3,IF(AND(C193="必須",M193="○"),計算!$V$4,IF(AND(C193="必須",M193="△"),計算!$V$5,IF(AND(C193="必須",M193="×"),計算!$V$6,IF(AND(C193="要望",M193="◎"),計算!$W$3,IF(AND(C193="要望",M193="○"),計算!$W$4,IF(AND(C193="要望",M193="△"),計算!$W$5,IF(AND(C193="要望",M193="×"),計算!$W$6,0)))))))),"")</f>
        <v>0</v>
      </c>
      <c r="AB193" s="39">
        <f>IFERROR(IF(AND(D193="必須",N193="◎"),計算!$V$3,IF(AND(D193="必須",N193="○"),計算!$V$4,IF(AND(D193="必須",N193="△"),計算!$V$5,IF(AND(D193="必須",N193="×"),計算!$V$6,IF(AND(D193="要望",N193="◎"),計算!$W$3,IF(AND(D193="要望",N193="○"),計算!$W$4,IF(AND(D193="要望",N193="△"),計算!$W$5,IF(AND(D193="要望",N193="×"),計算!$W$6,0)))))))),"")</f>
        <v>0</v>
      </c>
      <c r="AC193" s="39">
        <f>IFERROR(IF(AND(E193="必須",O193="◎"),計算!$V$3,IF(AND(E193="必須",O193="○"),計算!$V$4,IF(AND(E193="必須",O193="△"),計算!$V$5,IF(AND(E193="必須",O193="×"),計算!$V$6,IF(AND(E193="要望",O193="◎"),計算!$W$3,IF(AND(E193="要望",O193="○"),計算!$W$4,IF(AND(E193="要望",O193="△"),計算!$W$5,IF(AND(E193="要望",O193="×"),計算!$W$6,0)))))))),"")</f>
        <v>0</v>
      </c>
      <c r="AD193" s="39">
        <f>IFERROR(IF(AND(F193="必須",P193="◎"),計算!$V$3,IF(AND(F193="必須",P193="○"),計算!$V$4,IF(AND(F193="必須",P193="△"),計算!$V$5,IF(AND(F193="必須",P193="×"),計算!$V$6,IF(AND(F193="要望",P193="◎"),計算!$W$3,IF(AND(F193="要望",P193="○"),計算!$W$4,IF(AND(F193="要望",P193="△"),計算!$W$5,IF(AND(F193="要望",P193="×"),計算!$W$6,0)))))))),"")</f>
        <v>0</v>
      </c>
      <c r="AE193" s="39">
        <f>IFERROR(IF(AND(G193="必須",Q193="◎"),計算!$V$3,IF(AND(G193="必須",Q193="○"),計算!$V$4,IF(AND(G193="必須",Q193="△"),計算!$V$5,IF(AND(G193="必須",Q193="×"),計算!$V$6,IF(AND(G193="要望",Q193="◎"),計算!$W$3,IF(AND(G193="要望",Q193="○"),計算!$W$4,IF(AND(G193="要望",Q193="△"),計算!$W$5,IF(AND(G193="要望",Q193="×"),計算!$W$6,0)))))))),"")</f>
        <v>0</v>
      </c>
      <c r="AF193" s="39">
        <f>IFERROR(IF(AND(H193="必須",R193="◎"),計算!$V$3,IF(AND(H193="必須",R193="○"),計算!$V$4,IF(AND(H193="必須",R193="△"),計算!$V$5,IF(AND(H193="必須",R193="×"),計算!$V$6,IF(AND(H193="要望",R193="◎"),計算!$W$3,IF(AND(H193="要望",R193="○"),計算!$W$4,IF(AND(H193="要望",R193="△"),計算!$W$5,IF(AND(H193="要望",R193="×"),計算!$W$6,0)))))))),"")</f>
        <v>0</v>
      </c>
      <c r="AG193" s="47">
        <f>IFERROR(IF(AND(I193="必須",S193="◎"),計算!$V$3,IF(AND(I193="必須",S193="○"),計算!$V$4,IF(AND(I193="必須",S193="△"),計算!$V$5,IF(AND(I193="必須",S193="×"),計算!$V$6,IF(AND(I193="要望",S193="◎"),計算!$W$3,IF(AND(I193="要望",S193="○"),計算!$W$4,IF(AND(I193="要望",S193="△"),計算!$W$5,IF(AND(I193="要望",S193="×"),計算!$W$6,0)))))))),"")</f>
        <v>0</v>
      </c>
      <c r="AI193" s="38"/>
      <c r="AJ193" s="38"/>
      <c r="AK193" s="38"/>
    </row>
    <row r="194" spans="1:37" x14ac:dyDescent="0.15">
      <c r="A194" s="46">
        <f>共通項目!$F195</f>
        <v>0</v>
      </c>
      <c r="B194" s="39">
        <f>予算編成!$F195</f>
        <v>0</v>
      </c>
      <c r="C194" s="39">
        <f>執行管理!$F195</f>
        <v>0</v>
      </c>
      <c r="D194" s="39">
        <f>決算統計!$F195</f>
        <v>0</v>
      </c>
      <c r="E194" s="39">
        <f>起債管理!$F195</f>
        <v>0</v>
      </c>
      <c r="F194" s="39">
        <f>備品管理!$F195</f>
        <v>0</v>
      </c>
      <c r="G194" s="39">
        <f>業者管理!$F195</f>
        <v>0</v>
      </c>
      <c r="H194" s="39">
        <f>契約管理!$F195</f>
        <v>0</v>
      </c>
      <c r="I194" s="47">
        <f>債務負担管理!$F195</f>
        <v>0</v>
      </c>
      <c r="K194" s="46">
        <f>共通項目!$G195</f>
        <v>0</v>
      </c>
      <c r="L194" s="39">
        <f>予算編成!$G195</f>
        <v>0</v>
      </c>
      <c r="M194" s="39">
        <f>執行管理!$G195</f>
        <v>0</v>
      </c>
      <c r="N194" s="39">
        <f>決算統計!$G195</f>
        <v>0</v>
      </c>
      <c r="O194" s="39">
        <f>起債管理!$G195</f>
        <v>0</v>
      </c>
      <c r="P194" s="39">
        <f>備品管理!$G195</f>
        <v>0</v>
      </c>
      <c r="Q194" s="39">
        <f>業者管理!$G195</f>
        <v>0</v>
      </c>
      <c r="R194" s="39">
        <f>契約管理!$G195</f>
        <v>0</v>
      </c>
      <c r="S194" s="47">
        <f>債務負担管理!$G195</f>
        <v>0</v>
      </c>
      <c r="Y194" s="46">
        <f>IFERROR(IF(AND(A194="必須",K194="◎"),計算!$V$3,IF(AND(A194="必須",K194="○"),計算!$V$4,IF(AND(A194="必須",K194="△"),計算!$V$5,IF(AND(A194="必須",K194="×"),計算!$V$6,IF(AND(A194="要望",K194="◎"),計算!$W$3,IF(AND(A194="要望",K194="○"),計算!$W$4,IF(AND(A194="要望",K194="△"),計算!$W$5,IF(AND(A194="要望",K194="×"),計算!$W$6,0)))))))),"")</f>
        <v>0</v>
      </c>
      <c r="Z194" s="39">
        <f>IFERROR(IF(AND(B194="必須",L194="◎"),計算!$V$3,IF(AND(B194="必須",L194="○"),計算!$V$4,IF(AND(B194="必須",L194="△"),計算!$V$5,IF(AND(B194="必須",L194="×"),計算!$V$6,IF(AND(B194="要望",L194="◎"),計算!$W$3,IF(AND(B194="要望",L194="○"),計算!$W$4,IF(AND(B194="要望",L194="△"),計算!$W$5,IF(AND(B194="要望",L194="×"),計算!$W$6,0)))))))),"")</f>
        <v>0</v>
      </c>
      <c r="AA194" s="39">
        <f>IFERROR(IF(AND(C194="必須",M194="◎"),計算!$V$3,IF(AND(C194="必須",M194="○"),計算!$V$4,IF(AND(C194="必須",M194="△"),計算!$V$5,IF(AND(C194="必須",M194="×"),計算!$V$6,IF(AND(C194="要望",M194="◎"),計算!$W$3,IF(AND(C194="要望",M194="○"),計算!$W$4,IF(AND(C194="要望",M194="△"),計算!$W$5,IF(AND(C194="要望",M194="×"),計算!$W$6,0)))))))),"")</f>
        <v>0</v>
      </c>
      <c r="AB194" s="39">
        <f>IFERROR(IF(AND(D194="必須",N194="◎"),計算!$V$3,IF(AND(D194="必須",N194="○"),計算!$V$4,IF(AND(D194="必須",N194="△"),計算!$V$5,IF(AND(D194="必須",N194="×"),計算!$V$6,IF(AND(D194="要望",N194="◎"),計算!$W$3,IF(AND(D194="要望",N194="○"),計算!$W$4,IF(AND(D194="要望",N194="△"),計算!$W$5,IF(AND(D194="要望",N194="×"),計算!$W$6,0)))))))),"")</f>
        <v>0</v>
      </c>
      <c r="AC194" s="39">
        <f>IFERROR(IF(AND(E194="必須",O194="◎"),計算!$V$3,IF(AND(E194="必須",O194="○"),計算!$V$4,IF(AND(E194="必須",O194="△"),計算!$V$5,IF(AND(E194="必須",O194="×"),計算!$V$6,IF(AND(E194="要望",O194="◎"),計算!$W$3,IF(AND(E194="要望",O194="○"),計算!$W$4,IF(AND(E194="要望",O194="△"),計算!$W$5,IF(AND(E194="要望",O194="×"),計算!$W$6,0)))))))),"")</f>
        <v>0</v>
      </c>
      <c r="AD194" s="39">
        <f>IFERROR(IF(AND(F194="必須",P194="◎"),計算!$V$3,IF(AND(F194="必須",P194="○"),計算!$V$4,IF(AND(F194="必須",P194="△"),計算!$V$5,IF(AND(F194="必須",P194="×"),計算!$V$6,IF(AND(F194="要望",P194="◎"),計算!$W$3,IF(AND(F194="要望",P194="○"),計算!$W$4,IF(AND(F194="要望",P194="△"),計算!$W$5,IF(AND(F194="要望",P194="×"),計算!$W$6,0)))))))),"")</f>
        <v>0</v>
      </c>
      <c r="AE194" s="39">
        <f>IFERROR(IF(AND(G194="必須",Q194="◎"),計算!$V$3,IF(AND(G194="必須",Q194="○"),計算!$V$4,IF(AND(G194="必須",Q194="△"),計算!$V$5,IF(AND(G194="必須",Q194="×"),計算!$V$6,IF(AND(G194="要望",Q194="◎"),計算!$W$3,IF(AND(G194="要望",Q194="○"),計算!$W$4,IF(AND(G194="要望",Q194="△"),計算!$W$5,IF(AND(G194="要望",Q194="×"),計算!$W$6,0)))))))),"")</f>
        <v>0</v>
      </c>
      <c r="AF194" s="39">
        <f>IFERROR(IF(AND(H194="必須",R194="◎"),計算!$V$3,IF(AND(H194="必須",R194="○"),計算!$V$4,IF(AND(H194="必須",R194="△"),計算!$V$5,IF(AND(H194="必須",R194="×"),計算!$V$6,IF(AND(H194="要望",R194="◎"),計算!$W$3,IF(AND(H194="要望",R194="○"),計算!$W$4,IF(AND(H194="要望",R194="△"),計算!$W$5,IF(AND(H194="要望",R194="×"),計算!$W$6,0)))))))),"")</f>
        <v>0</v>
      </c>
      <c r="AG194" s="47">
        <f>IFERROR(IF(AND(I194="必須",S194="◎"),計算!$V$3,IF(AND(I194="必須",S194="○"),計算!$V$4,IF(AND(I194="必須",S194="△"),計算!$V$5,IF(AND(I194="必須",S194="×"),計算!$V$6,IF(AND(I194="要望",S194="◎"),計算!$W$3,IF(AND(I194="要望",S194="○"),計算!$W$4,IF(AND(I194="要望",S194="△"),計算!$W$5,IF(AND(I194="要望",S194="×"),計算!$W$6,0)))))))),"")</f>
        <v>0</v>
      </c>
      <c r="AI194" s="38"/>
      <c r="AJ194" s="38"/>
      <c r="AK194" s="38"/>
    </row>
    <row r="195" spans="1:37" x14ac:dyDescent="0.15">
      <c r="A195" s="46">
        <f>共通項目!$F196</f>
        <v>0</v>
      </c>
      <c r="B195" s="39">
        <f>予算編成!$F196</f>
        <v>0</v>
      </c>
      <c r="C195" s="39">
        <f>執行管理!$F196</f>
        <v>0</v>
      </c>
      <c r="D195" s="39">
        <f>決算統計!$F196</f>
        <v>0</v>
      </c>
      <c r="E195" s="39">
        <f>起債管理!$F196</f>
        <v>0</v>
      </c>
      <c r="F195" s="39">
        <f>備品管理!$F196</f>
        <v>0</v>
      </c>
      <c r="G195" s="39">
        <f>業者管理!$F196</f>
        <v>0</v>
      </c>
      <c r="H195" s="39">
        <f>契約管理!$F196</f>
        <v>0</v>
      </c>
      <c r="I195" s="47">
        <f>債務負担管理!$F196</f>
        <v>0</v>
      </c>
      <c r="K195" s="46">
        <f>共通項目!$G196</f>
        <v>0</v>
      </c>
      <c r="L195" s="39">
        <f>予算編成!$G196</f>
        <v>0</v>
      </c>
      <c r="M195" s="39">
        <f>執行管理!$G196</f>
        <v>0</v>
      </c>
      <c r="N195" s="39">
        <f>決算統計!$G196</f>
        <v>0</v>
      </c>
      <c r="O195" s="39">
        <f>起債管理!$G196</f>
        <v>0</v>
      </c>
      <c r="P195" s="39">
        <f>備品管理!$G196</f>
        <v>0</v>
      </c>
      <c r="Q195" s="39">
        <f>業者管理!$G196</f>
        <v>0</v>
      </c>
      <c r="R195" s="39">
        <f>契約管理!$G196</f>
        <v>0</v>
      </c>
      <c r="S195" s="47">
        <f>債務負担管理!$G196</f>
        <v>0</v>
      </c>
      <c r="Y195" s="46">
        <f>IFERROR(IF(AND(A195="必須",K195="◎"),計算!$V$3,IF(AND(A195="必須",K195="○"),計算!$V$4,IF(AND(A195="必須",K195="△"),計算!$V$5,IF(AND(A195="必須",K195="×"),計算!$V$6,IF(AND(A195="要望",K195="◎"),計算!$W$3,IF(AND(A195="要望",K195="○"),計算!$W$4,IF(AND(A195="要望",K195="△"),計算!$W$5,IF(AND(A195="要望",K195="×"),計算!$W$6,0)))))))),"")</f>
        <v>0</v>
      </c>
      <c r="Z195" s="39">
        <f>IFERROR(IF(AND(B195="必須",L195="◎"),計算!$V$3,IF(AND(B195="必須",L195="○"),計算!$V$4,IF(AND(B195="必須",L195="△"),計算!$V$5,IF(AND(B195="必須",L195="×"),計算!$V$6,IF(AND(B195="要望",L195="◎"),計算!$W$3,IF(AND(B195="要望",L195="○"),計算!$W$4,IF(AND(B195="要望",L195="△"),計算!$W$5,IF(AND(B195="要望",L195="×"),計算!$W$6,0)))))))),"")</f>
        <v>0</v>
      </c>
      <c r="AA195" s="39">
        <f>IFERROR(IF(AND(C195="必須",M195="◎"),計算!$V$3,IF(AND(C195="必須",M195="○"),計算!$V$4,IF(AND(C195="必須",M195="△"),計算!$V$5,IF(AND(C195="必須",M195="×"),計算!$V$6,IF(AND(C195="要望",M195="◎"),計算!$W$3,IF(AND(C195="要望",M195="○"),計算!$W$4,IF(AND(C195="要望",M195="△"),計算!$W$5,IF(AND(C195="要望",M195="×"),計算!$W$6,0)))))))),"")</f>
        <v>0</v>
      </c>
      <c r="AB195" s="39">
        <f>IFERROR(IF(AND(D195="必須",N195="◎"),計算!$V$3,IF(AND(D195="必須",N195="○"),計算!$V$4,IF(AND(D195="必須",N195="△"),計算!$V$5,IF(AND(D195="必須",N195="×"),計算!$V$6,IF(AND(D195="要望",N195="◎"),計算!$W$3,IF(AND(D195="要望",N195="○"),計算!$W$4,IF(AND(D195="要望",N195="△"),計算!$W$5,IF(AND(D195="要望",N195="×"),計算!$W$6,0)))))))),"")</f>
        <v>0</v>
      </c>
      <c r="AC195" s="39">
        <f>IFERROR(IF(AND(E195="必須",O195="◎"),計算!$V$3,IF(AND(E195="必須",O195="○"),計算!$V$4,IF(AND(E195="必須",O195="△"),計算!$V$5,IF(AND(E195="必須",O195="×"),計算!$V$6,IF(AND(E195="要望",O195="◎"),計算!$W$3,IF(AND(E195="要望",O195="○"),計算!$W$4,IF(AND(E195="要望",O195="△"),計算!$W$5,IF(AND(E195="要望",O195="×"),計算!$W$6,0)))))))),"")</f>
        <v>0</v>
      </c>
      <c r="AD195" s="39">
        <f>IFERROR(IF(AND(F195="必須",P195="◎"),計算!$V$3,IF(AND(F195="必須",P195="○"),計算!$V$4,IF(AND(F195="必須",P195="△"),計算!$V$5,IF(AND(F195="必須",P195="×"),計算!$V$6,IF(AND(F195="要望",P195="◎"),計算!$W$3,IF(AND(F195="要望",P195="○"),計算!$W$4,IF(AND(F195="要望",P195="△"),計算!$W$5,IF(AND(F195="要望",P195="×"),計算!$W$6,0)))))))),"")</f>
        <v>0</v>
      </c>
      <c r="AE195" s="39">
        <f>IFERROR(IF(AND(G195="必須",Q195="◎"),計算!$V$3,IF(AND(G195="必須",Q195="○"),計算!$V$4,IF(AND(G195="必須",Q195="△"),計算!$V$5,IF(AND(G195="必須",Q195="×"),計算!$V$6,IF(AND(G195="要望",Q195="◎"),計算!$W$3,IF(AND(G195="要望",Q195="○"),計算!$W$4,IF(AND(G195="要望",Q195="△"),計算!$W$5,IF(AND(G195="要望",Q195="×"),計算!$W$6,0)))))))),"")</f>
        <v>0</v>
      </c>
      <c r="AF195" s="39">
        <f>IFERROR(IF(AND(H195="必須",R195="◎"),計算!$V$3,IF(AND(H195="必須",R195="○"),計算!$V$4,IF(AND(H195="必須",R195="△"),計算!$V$5,IF(AND(H195="必須",R195="×"),計算!$V$6,IF(AND(H195="要望",R195="◎"),計算!$W$3,IF(AND(H195="要望",R195="○"),計算!$W$4,IF(AND(H195="要望",R195="△"),計算!$W$5,IF(AND(H195="要望",R195="×"),計算!$W$6,0)))))))),"")</f>
        <v>0</v>
      </c>
      <c r="AG195" s="47">
        <f>IFERROR(IF(AND(I195="必須",S195="◎"),計算!$V$3,IF(AND(I195="必須",S195="○"),計算!$V$4,IF(AND(I195="必須",S195="△"),計算!$V$5,IF(AND(I195="必須",S195="×"),計算!$V$6,IF(AND(I195="要望",S195="◎"),計算!$W$3,IF(AND(I195="要望",S195="○"),計算!$W$4,IF(AND(I195="要望",S195="△"),計算!$W$5,IF(AND(I195="要望",S195="×"),計算!$W$6,0)))))))),"")</f>
        <v>0</v>
      </c>
      <c r="AI195" s="38"/>
      <c r="AJ195" s="38"/>
      <c r="AK195" s="38"/>
    </row>
    <row r="196" spans="1:37" x14ac:dyDescent="0.15">
      <c r="A196" s="46">
        <f>共通項目!$F197</f>
        <v>0</v>
      </c>
      <c r="B196" s="39">
        <f>予算編成!$F197</f>
        <v>0</v>
      </c>
      <c r="C196" s="39">
        <f>執行管理!$F197</f>
        <v>0</v>
      </c>
      <c r="D196" s="39">
        <f>決算統計!$F197</f>
        <v>0</v>
      </c>
      <c r="E196" s="39">
        <f>起債管理!$F197</f>
        <v>0</v>
      </c>
      <c r="F196" s="39">
        <f>備品管理!$F197</f>
        <v>0</v>
      </c>
      <c r="G196" s="39">
        <f>業者管理!$F197</f>
        <v>0</v>
      </c>
      <c r="H196" s="39">
        <f>契約管理!$F197</f>
        <v>0</v>
      </c>
      <c r="I196" s="47">
        <f>債務負担管理!$F197</f>
        <v>0</v>
      </c>
      <c r="K196" s="46">
        <f>共通項目!$G197</f>
        <v>0</v>
      </c>
      <c r="L196" s="39">
        <f>予算編成!$G197</f>
        <v>0</v>
      </c>
      <c r="M196" s="39">
        <f>執行管理!$G197</f>
        <v>0</v>
      </c>
      <c r="N196" s="39">
        <f>決算統計!$G197</f>
        <v>0</v>
      </c>
      <c r="O196" s="39">
        <f>起債管理!$G197</f>
        <v>0</v>
      </c>
      <c r="P196" s="39">
        <f>備品管理!$G197</f>
        <v>0</v>
      </c>
      <c r="Q196" s="39">
        <f>業者管理!$G197</f>
        <v>0</v>
      </c>
      <c r="R196" s="39">
        <f>契約管理!$G197</f>
        <v>0</v>
      </c>
      <c r="S196" s="47">
        <f>債務負担管理!$G197</f>
        <v>0</v>
      </c>
      <c r="Y196" s="46">
        <f>IFERROR(IF(AND(A196="必須",K196="◎"),計算!$V$3,IF(AND(A196="必須",K196="○"),計算!$V$4,IF(AND(A196="必須",K196="△"),計算!$V$5,IF(AND(A196="必須",K196="×"),計算!$V$6,IF(AND(A196="要望",K196="◎"),計算!$W$3,IF(AND(A196="要望",K196="○"),計算!$W$4,IF(AND(A196="要望",K196="△"),計算!$W$5,IF(AND(A196="要望",K196="×"),計算!$W$6,0)))))))),"")</f>
        <v>0</v>
      </c>
      <c r="Z196" s="39">
        <f>IFERROR(IF(AND(B196="必須",L196="◎"),計算!$V$3,IF(AND(B196="必須",L196="○"),計算!$V$4,IF(AND(B196="必須",L196="△"),計算!$V$5,IF(AND(B196="必須",L196="×"),計算!$V$6,IF(AND(B196="要望",L196="◎"),計算!$W$3,IF(AND(B196="要望",L196="○"),計算!$W$4,IF(AND(B196="要望",L196="△"),計算!$W$5,IF(AND(B196="要望",L196="×"),計算!$W$6,0)))))))),"")</f>
        <v>0</v>
      </c>
      <c r="AA196" s="39">
        <f>IFERROR(IF(AND(C196="必須",M196="◎"),計算!$V$3,IF(AND(C196="必須",M196="○"),計算!$V$4,IF(AND(C196="必須",M196="△"),計算!$V$5,IF(AND(C196="必須",M196="×"),計算!$V$6,IF(AND(C196="要望",M196="◎"),計算!$W$3,IF(AND(C196="要望",M196="○"),計算!$W$4,IF(AND(C196="要望",M196="△"),計算!$W$5,IF(AND(C196="要望",M196="×"),計算!$W$6,0)))))))),"")</f>
        <v>0</v>
      </c>
      <c r="AB196" s="39">
        <f>IFERROR(IF(AND(D196="必須",N196="◎"),計算!$V$3,IF(AND(D196="必須",N196="○"),計算!$V$4,IF(AND(D196="必須",N196="△"),計算!$V$5,IF(AND(D196="必須",N196="×"),計算!$V$6,IF(AND(D196="要望",N196="◎"),計算!$W$3,IF(AND(D196="要望",N196="○"),計算!$W$4,IF(AND(D196="要望",N196="△"),計算!$W$5,IF(AND(D196="要望",N196="×"),計算!$W$6,0)))))))),"")</f>
        <v>0</v>
      </c>
      <c r="AC196" s="39">
        <f>IFERROR(IF(AND(E196="必須",O196="◎"),計算!$V$3,IF(AND(E196="必須",O196="○"),計算!$V$4,IF(AND(E196="必須",O196="△"),計算!$V$5,IF(AND(E196="必須",O196="×"),計算!$V$6,IF(AND(E196="要望",O196="◎"),計算!$W$3,IF(AND(E196="要望",O196="○"),計算!$W$4,IF(AND(E196="要望",O196="△"),計算!$W$5,IF(AND(E196="要望",O196="×"),計算!$W$6,0)))))))),"")</f>
        <v>0</v>
      </c>
      <c r="AD196" s="39">
        <f>IFERROR(IF(AND(F196="必須",P196="◎"),計算!$V$3,IF(AND(F196="必須",P196="○"),計算!$V$4,IF(AND(F196="必須",P196="△"),計算!$V$5,IF(AND(F196="必須",P196="×"),計算!$V$6,IF(AND(F196="要望",P196="◎"),計算!$W$3,IF(AND(F196="要望",P196="○"),計算!$W$4,IF(AND(F196="要望",P196="△"),計算!$W$5,IF(AND(F196="要望",P196="×"),計算!$W$6,0)))))))),"")</f>
        <v>0</v>
      </c>
      <c r="AE196" s="39">
        <f>IFERROR(IF(AND(G196="必須",Q196="◎"),計算!$V$3,IF(AND(G196="必須",Q196="○"),計算!$V$4,IF(AND(G196="必須",Q196="△"),計算!$V$5,IF(AND(G196="必須",Q196="×"),計算!$V$6,IF(AND(G196="要望",Q196="◎"),計算!$W$3,IF(AND(G196="要望",Q196="○"),計算!$W$4,IF(AND(G196="要望",Q196="△"),計算!$W$5,IF(AND(G196="要望",Q196="×"),計算!$W$6,0)))))))),"")</f>
        <v>0</v>
      </c>
      <c r="AF196" s="39">
        <f>IFERROR(IF(AND(H196="必須",R196="◎"),計算!$V$3,IF(AND(H196="必須",R196="○"),計算!$V$4,IF(AND(H196="必須",R196="△"),計算!$V$5,IF(AND(H196="必須",R196="×"),計算!$V$6,IF(AND(H196="要望",R196="◎"),計算!$W$3,IF(AND(H196="要望",R196="○"),計算!$W$4,IF(AND(H196="要望",R196="△"),計算!$W$5,IF(AND(H196="要望",R196="×"),計算!$W$6,0)))))))),"")</f>
        <v>0</v>
      </c>
      <c r="AG196" s="47">
        <f>IFERROR(IF(AND(I196="必須",S196="◎"),計算!$V$3,IF(AND(I196="必須",S196="○"),計算!$V$4,IF(AND(I196="必須",S196="△"),計算!$V$5,IF(AND(I196="必須",S196="×"),計算!$V$6,IF(AND(I196="要望",S196="◎"),計算!$W$3,IF(AND(I196="要望",S196="○"),計算!$W$4,IF(AND(I196="要望",S196="△"),計算!$W$5,IF(AND(I196="要望",S196="×"),計算!$W$6,0)))))))),"")</f>
        <v>0</v>
      </c>
      <c r="AI196" s="38"/>
      <c r="AJ196" s="38"/>
      <c r="AK196" s="38"/>
    </row>
    <row r="197" spans="1:37" x14ac:dyDescent="0.15">
      <c r="A197" s="46">
        <f>共通項目!$F198</f>
        <v>0</v>
      </c>
      <c r="B197" s="39">
        <f>予算編成!$F198</f>
        <v>0</v>
      </c>
      <c r="C197" s="39">
        <f>執行管理!$F198</f>
        <v>0</v>
      </c>
      <c r="D197" s="39">
        <f>決算統計!$F198</f>
        <v>0</v>
      </c>
      <c r="E197" s="39">
        <f>起債管理!$F198</f>
        <v>0</v>
      </c>
      <c r="F197" s="39">
        <f>備品管理!$F198</f>
        <v>0</v>
      </c>
      <c r="G197" s="39">
        <f>業者管理!$F198</f>
        <v>0</v>
      </c>
      <c r="H197" s="39">
        <f>契約管理!$F198</f>
        <v>0</v>
      </c>
      <c r="I197" s="47">
        <f>債務負担管理!$F198</f>
        <v>0</v>
      </c>
      <c r="K197" s="46">
        <f>共通項目!$G198</f>
        <v>0</v>
      </c>
      <c r="L197" s="39">
        <f>予算編成!$G198</f>
        <v>0</v>
      </c>
      <c r="M197" s="39">
        <f>執行管理!$G198</f>
        <v>0</v>
      </c>
      <c r="N197" s="39">
        <f>決算統計!$G198</f>
        <v>0</v>
      </c>
      <c r="O197" s="39">
        <f>起債管理!$G198</f>
        <v>0</v>
      </c>
      <c r="P197" s="39">
        <f>備品管理!$G198</f>
        <v>0</v>
      </c>
      <c r="Q197" s="39">
        <f>業者管理!$G198</f>
        <v>0</v>
      </c>
      <c r="R197" s="39">
        <f>契約管理!$G198</f>
        <v>0</v>
      </c>
      <c r="S197" s="47">
        <f>債務負担管理!$G198</f>
        <v>0</v>
      </c>
      <c r="Y197" s="46">
        <f>IFERROR(IF(AND(A197="必須",K197="◎"),計算!$V$3,IF(AND(A197="必須",K197="○"),計算!$V$4,IF(AND(A197="必須",K197="△"),計算!$V$5,IF(AND(A197="必須",K197="×"),計算!$V$6,IF(AND(A197="要望",K197="◎"),計算!$W$3,IF(AND(A197="要望",K197="○"),計算!$W$4,IF(AND(A197="要望",K197="△"),計算!$W$5,IF(AND(A197="要望",K197="×"),計算!$W$6,0)))))))),"")</f>
        <v>0</v>
      </c>
      <c r="Z197" s="39">
        <f>IFERROR(IF(AND(B197="必須",L197="◎"),計算!$V$3,IF(AND(B197="必須",L197="○"),計算!$V$4,IF(AND(B197="必須",L197="△"),計算!$V$5,IF(AND(B197="必須",L197="×"),計算!$V$6,IF(AND(B197="要望",L197="◎"),計算!$W$3,IF(AND(B197="要望",L197="○"),計算!$W$4,IF(AND(B197="要望",L197="△"),計算!$W$5,IF(AND(B197="要望",L197="×"),計算!$W$6,0)))))))),"")</f>
        <v>0</v>
      </c>
      <c r="AA197" s="39">
        <f>IFERROR(IF(AND(C197="必須",M197="◎"),計算!$V$3,IF(AND(C197="必須",M197="○"),計算!$V$4,IF(AND(C197="必須",M197="△"),計算!$V$5,IF(AND(C197="必須",M197="×"),計算!$V$6,IF(AND(C197="要望",M197="◎"),計算!$W$3,IF(AND(C197="要望",M197="○"),計算!$W$4,IF(AND(C197="要望",M197="△"),計算!$W$5,IF(AND(C197="要望",M197="×"),計算!$W$6,0)))))))),"")</f>
        <v>0</v>
      </c>
      <c r="AB197" s="39">
        <f>IFERROR(IF(AND(D197="必須",N197="◎"),計算!$V$3,IF(AND(D197="必須",N197="○"),計算!$V$4,IF(AND(D197="必須",N197="△"),計算!$V$5,IF(AND(D197="必須",N197="×"),計算!$V$6,IF(AND(D197="要望",N197="◎"),計算!$W$3,IF(AND(D197="要望",N197="○"),計算!$W$4,IF(AND(D197="要望",N197="△"),計算!$W$5,IF(AND(D197="要望",N197="×"),計算!$W$6,0)))))))),"")</f>
        <v>0</v>
      </c>
      <c r="AC197" s="39">
        <f>IFERROR(IF(AND(E197="必須",O197="◎"),計算!$V$3,IF(AND(E197="必須",O197="○"),計算!$V$4,IF(AND(E197="必須",O197="△"),計算!$V$5,IF(AND(E197="必須",O197="×"),計算!$V$6,IF(AND(E197="要望",O197="◎"),計算!$W$3,IF(AND(E197="要望",O197="○"),計算!$W$4,IF(AND(E197="要望",O197="△"),計算!$W$5,IF(AND(E197="要望",O197="×"),計算!$W$6,0)))))))),"")</f>
        <v>0</v>
      </c>
      <c r="AD197" s="39">
        <f>IFERROR(IF(AND(F197="必須",P197="◎"),計算!$V$3,IF(AND(F197="必須",P197="○"),計算!$V$4,IF(AND(F197="必須",P197="△"),計算!$V$5,IF(AND(F197="必須",P197="×"),計算!$V$6,IF(AND(F197="要望",P197="◎"),計算!$W$3,IF(AND(F197="要望",P197="○"),計算!$W$4,IF(AND(F197="要望",P197="△"),計算!$W$5,IF(AND(F197="要望",P197="×"),計算!$W$6,0)))))))),"")</f>
        <v>0</v>
      </c>
      <c r="AE197" s="39">
        <f>IFERROR(IF(AND(G197="必須",Q197="◎"),計算!$V$3,IF(AND(G197="必須",Q197="○"),計算!$V$4,IF(AND(G197="必須",Q197="△"),計算!$V$5,IF(AND(G197="必須",Q197="×"),計算!$V$6,IF(AND(G197="要望",Q197="◎"),計算!$W$3,IF(AND(G197="要望",Q197="○"),計算!$W$4,IF(AND(G197="要望",Q197="△"),計算!$W$5,IF(AND(G197="要望",Q197="×"),計算!$W$6,0)))))))),"")</f>
        <v>0</v>
      </c>
      <c r="AF197" s="39">
        <f>IFERROR(IF(AND(H197="必須",R197="◎"),計算!$V$3,IF(AND(H197="必須",R197="○"),計算!$V$4,IF(AND(H197="必須",R197="△"),計算!$V$5,IF(AND(H197="必須",R197="×"),計算!$V$6,IF(AND(H197="要望",R197="◎"),計算!$W$3,IF(AND(H197="要望",R197="○"),計算!$W$4,IF(AND(H197="要望",R197="△"),計算!$W$5,IF(AND(H197="要望",R197="×"),計算!$W$6,0)))))))),"")</f>
        <v>0</v>
      </c>
      <c r="AG197" s="47">
        <f>IFERROR(IF(AND(I197="必須",S197="◎"),計算!$V$3,IF(AND(I197="必須",S197="○"),計算!$V$4,IF(AND(I197="必須",S197="△"),計算!$V$5,IF(AND(I197="必須",S197="×"),計算!$V$6,IF(AND(I197="要望",S197="◎"),計算!$W$3,IF(AND(I197="要望",S197="○"),計算!$W$4,IF(AND(I197="要望",S197="△"),計算!$W$5,IF(AND(I197="要望",S197="×"),計算!$W$6,0)))))))),"")</f>
        <v>0</v>
      </c>
      <c r="AI197" s="38"/>
      <c r="AJ197" s="38"/>
      <c r="AK197" s="38"/>
    </row>
    <row r="198" spans="1:37" x14ac:dyDescent="0.15">
      <c r="A198" s="46">
        <f>共通項目!$F199</f>
        <v>0</v>
      </c>
      <c r="B198" s="39">
        <f>予算編成!$F199</f>
        <v>0</v>
      </c>
      <c r="C198" s="39">
        <f>執行管理!$F199</f>
        <v>0</v>
      </c>
      <c r="D198" s="39">
        <f>決算統計!$F199</f>
        <v>0</v>
      </c>
      <c r="E198" s="39">
        <f>起債管理!$F199</f>
        <v>0</v>
      </c>
      <c r="F198" s="39">
        <f>備品管理!$F199</f>
        <v>0</v>
      </c>
      <c r="G198" s="39">
        <f>業者管理!$F199</f>
        <v>0</v>
      </c>
      <c r="H198" s="39">
        <f>契約管理!$F199</f>
        <v>0</v>
      </c>
      <c r="I198" s="47">
        <f>債務負担管理!$F199</f>
        <v>0</v>
      </c>
      <c r="K198" s="46">
        <f>共通項目!$G199</f>
        <v>0</v>
      </c>
      <c r="L198" s="39">
        <f>予算編成!$G199</f>
        <v>0</v>
      </c>
      <c r="M198" s="39">
        <f>執行管理!$G199</f>
        <v>0</v>
      </c>
      <c r="N198" s="39">
        <f>決算統計!$G199</f>
        <v>0</v>
      </c>
      <c r="O198" s="39">
        <f>起債管理!$G199</f>
        <v>0</v>
      </c>
      <c r="P198" s="39">
        <f>備品管理!$G199</f>
        <v>0</v>
      </c>
      <c r="Q198" s="39">
        <f>業者管理!$G199</f>
        <v>0</v>
      </c>
      <c r="R198" s="39">
        <f>契約管理!$G199</f>
        <v>0</v>
      </c>
      <c r="S198" s="47">
        <f>債務負担管理!$G199</f>
        <v>0</v>
      </c>
      <c r="Y198" s="46">
        <f>IFERROR(IF(AND(A198="必須",K198="◎"),計算!$V$3,IF(AND(A198="必須",K198="○"),計算!$V$4,IF(AND(A198="必須",K198="△"),計算!$V$5,IF(AND(A198="必須",K198="×"),計算!$V$6,IF(AND(A198="要望",K198="◎"),計算!$W$3,IF(AND(A198="要望",K198="○"),計算!$W$4,IF(AND(A198="要望",K198="△"),計算!$W$5,IF(AND(A198="要望",K198="×"),計算!$W$6,0)))))))),"")</f>
        <v>0</v>
      </c>
      <c r="Z198" s="39">
        <f>IFERROR(IF(AND(B198="必須",L198="◎"),計算!$V$3,IF(AND(B198="必須",L198="○"),計算!$V$4,IF(AND(B198="必須",L198="△"),計算!$V$5,IF(AND(B198="必須",L198="×"),計算!$V$6,IF(AND(B198="要望",L198="◎"),計算!$W$3,IF(AND(B198="要望",L198="○"),計算!$W$4,IF(AND(B198="要望",L198="△"),計算!$W$5,IF(AND(B198="要望",L198="×"),計算!$W$6,0)))))))),"")</f>
        <v>0</v>
      </c>
      <c r="AA198" s="39">
        <f>IFERROR(IF(AND(C198="必須",M198="◎"),計算!$V$3,IF(AND(C198="必須",M198="○"),計算!$V$4,IF(AND(C198="必須",M198="△"),計算!$V$5,IF(AND(C198="必須",M198="×"),計算!$V$6,IF(AND(C198="要望",M198="◎"),計算!$W$3,IF(AND(C198="要望",M198="○"),計算!$W$4,IF(AND(C198="要望",M198="△"),計算!$W$5,IF(AND(C198="要望",M198="×"),計算!$W$6,0)))))))),"")</f>
        <v>0</v>
      </c>
      <c r="AB198" s="39">
        <f>IFERROR(IF(AND(D198="必須",N198="◎"),計算!$V$3,IF(AND(D198="必須",N198="○"),計算!$V$4,IF(AND(D198="必須",N198="△"),計算!$V$5,IF(AND(D198="必須",N198="×"),計算!$V$6,IF(AND(D198="要望",N198="◎"),計算!$W$3,IF(AND(D198="要望",N198="○"),計算!$W$4,IF(AND(D198="要望",N198="△"),計算!$W$5,IF(AND(D198="要望",N198="×"),計算!$W$6,0)))))))),"")</f>
        <v>0</v>
      </c>
      <c r="AC198" s="39">
        <f>IFERROR(IF(AND(E198="必須",O198="◎"),計算!$V$3,IF(AND(E198="必須",O198="○"),計算!$V$4,IF(AND(E198="必須",O198="△"),計算!$V$5,IF(AND(E198="必須",O198="×"),計算!$V$6,IF(AND(E198="要望",O198="◎"),計算!$W$3,IF(AND(E198="要望",O198="○"),計算!$W$4,IF(AND(E198="要望",O198="△"),計算!$W$5,IF(AND(E198="要望",O198="×"),計算!$W$6,0)))))))),"")</f>
        <v>0</v>
      </c>
      <c r="AD198" s="39">
        <f>IFERROR(IF(AND(F198="必須",P198="◎"),計算!$V$3,IF(AND(F198="必須",P198="○"),計算!$V$4,IF(AND(F198="必須",P198="△"),計算!$V$5,IF(AND(F198="必須",P198="×"),計算!$V$6,IF(AND(F198="要望",P198="◎"),計算!$W$3,IF(AND(F198="要望",P198="○"),計算!$W$4,IF(AND(F198="要望",P198="△"),計算!$W$5,IF(AND(F198="要望",P198="×"),計算!$W$6,0)))))))),"")</f>
        <v>0</v>
      </c>
      <c r="AE198" s="39">
        <f>IFERROR(IF(AND(G198="必須",Q198="◎"),計算!$V$3,IF(AND(G198="必須",Q198="○"),計算!$V$4,IF(AND(G198="必須",Q198="△"),計算!$V$5,IF(AND(G198="必須",Q198="×"),計算!$V$6,IF(AND(G198="要望",Q198="◎"),計算!$W$3,IF(AND(G198="要望",Q198="○"),計算!$W$4,IF(AND(G198="要望",Q198="△"),計算!$W$5,IF(AND(G198="要望",Q198="×"),計算!$W$6,0)))))))),"")</f>
        <v>0</v>
      </c>
      <c r="AF198" s="39">
        <f>IFERROR(IF(AND(H198="必須",R198="◎"),計算!$V$3,IF(AND(H198="必須",R198="○"),計算!$V$4,IF(AND(H198="必須",R198="△"),計算!$V$5,IF(AND(H198="必須",R198="×"),計算!$V$6,IF(AND(H198="要望",R198="◎"),計算!$W$3,IF(AND(H198="要望",R198="○"),計算!$W$4,IF(AND(H198="要望",R198="△"),計算!$W$5,IF(AND(H198="要望",R198="×"),計算!$W$6,0)))))))),"")</f>
        <v>0</v>
      </c>
      <c r="AG198" s="47">
        <f>IFERROR(IF(AND(I198="必須",S198="◎"),計算!$V$3,IF(AND(I198="必須",S198="○"),計算!$V$4,IF(AND(I198="必須",S198="△"),計算!$V$5,IF(AND(I198="必須",S198="×"),計算!$V$6,IF(AND(I198="要望",S198="◎"),計算!$W$3,IF(AND(I198="要望",S198="○"),計算!$W$4,IF(AND(I198="要望",S198="△"),計算!$W$5,IF(AND(I198="要望",S198="×"),計算!$W$6,0)))))))),"")</f>
        <v>0</v>
      </c>
      <c r="AI198" s="38"/>
      <c r="AJ198" s="38"/>
      <c r="AK198" s="38"/>
    </row>
    <row r="199" spans="1:37" x14ac:dyDescent="0.15">
      <c r="A199" s="46">
        <f>共通項目!$F200</f>
        <v>0</v>
      </c>
      <c r="B199" s="39">
        <f>予算編成!$F200</f>
        <v>0</v>
      </c>
      <c r="C199" s="39">
        <f>執行管理!$F200</f>
        <v>0</v>
      </c>
      <c r="D199" s="39">
        <f>決算統計!$F200</f>
        <v>0</v>
      </c>
      <c r="E199" s="39">
        <f>起債管理!$F200</f>
        <v>0</v>
      </c>
      <c r="F199" s="39">
        <f>備品管理!$F200</f>
        <v>0</v>
      </c>
      <c r="G199" s="39">
        <f>業者管理!$F200</f>
        <v>0</v>
      </c>
      <c r="H199" s="39">
        <f>契約管理!$F200</f>
        <v>0</v>
      </c>
      <c r="I199" s="47">
        <f>債務負担管理!$F200</f>
        <v>0</v>
      </c>
      <c r="K199" s="46">
        <f>共通項目!$G200</f>
        <v>0</v>
      </c>
      <c r="L199" s="39">
        <f>予算編成!$G200</f>
        <v>0</v>
      </c>
      <c r="M199" s="39">
        <f>執行管理!$G200</f>
        <v>0</v>
      </c>
      <c r="N199" s="39">
        <f>決算統計!$G200</f>
        <v>0</v>
      </c>
      <c r="O199" s="39">
        <f>起債管理!$G200</f>
        <v>0</v>
      </c>
      <c r="P199" s="39">
        <f>備品管理!$G200</f>
        <v>0</v>
      </c>
      <c r="Q199" s="39">
        <f>業者管理!$G200</f>
        <v>0</v>
      </c>
      <c r="R199" s="39">
        <f>契約管理!$G200</f>
        <v>0</v>
      </c>
      <c r="S199" s="47">
        <f>債務負担管理!$G200</f>
        <v>0</v>
      </c>
      <c r="Y199" s="46">
        <f>IFERROR(IF(AND(A199="必須",K199="◎"),計算!$V$3,IF(AND(A199="必須",K199="○"),計算!$V$4,IF(AND(A199="必須",K199="△"),計算!$V$5,IF(AND(A199="必須",K199="×"),計算!$V$6,IF(AND(A199="要望",K199="◎"),計算!$W$3,IF(AND(A199="要望",K199="○"),計算!$W$4,IF(AND(A199="要望",K199="△"),計算!$W$5,IF(AND(A199="要望",K199="×"),計算!$W$6,0)))))))),"")</f>
        <v>0</v>
      </c>
      <c r="Z199" s="39">
        <f>IFERROR(IF(AND(B199="必須",L199="◎"),計算!$V$3,IF(AND(B199="必須",L199="○"),計算!$V$4,IF(AND(B199="必須",L199="△"),計算!$V$5,IF(AND(B199="必須",L199="×"),計算!$V$6,IF(AND(B199="要望",L199="◎"),計算!$W$3,IF(AND(B199="要望",L199="○"),計算!$W$4,IF(AND(B199="要望",L199="△"),計算!$W$5,IF(AND(B199="要望",L199="×"),計算!$W$6,0)))))))),"")</f>
        <v>0</v>
      </c>
      <c r="AA199" s="39">
        <f>IFERROR(IF(AND(C199="必須",M199="◎"),計算!$V$3,IF(AND(C199="必須",M199="○"),計算!$V$4,IF(AND(C199="必須",M199="△"),計算!$V$5,IF(AND(C199="必須",M199="×"),計算!$V$6,IF(AND(C199="要望",M199="◎"),計算!$W$3,IF(AND(C199="要望",M199="○"),計算!$W$4,IF(AND(C199="要望",M199="△"),計算!$W$5,IF(AND(C199="要望",M199="×"),計算!$W$6,0)))))))),"")</f>
        <v>0</v>
      </c>
      <c r="AB199" s="39">
        <f>IFERROR(IF(AND(D199="必須",N199="◎"),計算!$V$3,IF(AND(D199="必須",N199="○"),計算!$V$4,IF(AND(D199="必須",N199="△"),計算!$V$5,IF(AND(D199="必須",N199="×"),計算!$V$6,IF(AND(D199="要望",N199="◎"),計算!$W$3,IF(AND(D199="要望",N199="○"),計算!$W$4,IF(AND(D199="要望",N199="△"),計算!$W$5,IF(AND(D199="要望",N199="×"),計算!$W$6,0)))))))),"")</f>
        <v>0</v>
      </c>
      <c r="AC199" s="39">
        <f>IFERROR(IF(AND(E199="必須",O199="◎"),計算!$V$3,IF(AND(E199="必須",O199="○"),計算!$V$4,IF(AND(E199="必須",O199="△"),計算!$V$5,IF(AND(E199="必須",O199="×"),計算!$V$6,IF(AND(E199="要望",O199="◎"),計算!$W$3,IF(AND(E199="要望",O199="○"),計算!$W$4,IF(AND(E199="要望",O199="△"),計算!$W$5,IF(AND(E199="要望",O199="×"),計算!$W$6,0)))))))),"")</f>
        <v>0</v>
      </c>
      <c r="AD199" s="39">
        <f>IFERROR(IF(AND(F199="必須",P199="◎"),計算!$V$3,IF(AND(F199="必須",P199="○"),計算!$V$4,IF(AND(F199="必須",P199="△"),計算!$V$5,IF(AND(F199="必須",P199="×"),計算!$V$6,IF(AND(F199="要望",P199="◎"),計算!$W$3,IF(AND(F199="要望",P199="○"),計算!$W$4,IF(AND(F199="要望",P199="△"),計算!$W$5,IF(AND(F199="要望",P199="×"),計算!$W$6,0)))))))),"")</f>
        <v>0</v>
      </c>
      <c r="AE199" s="39">
        <f>IFERROR(IF(AND(G199="必須",Q199="◎"),計算!$V$3,IF(AND(G199="必須",Q199="○"),計算!$V$4,IF(AND(G199="必須",Q199="△"),計算!$V$5,IF(AND(G199="必須",Q199="×"),計算!$V$6,IF(AND(G199="要望",Q199="◎"),計算!$W$3,IF(AND(G199="要望",Q199="○"),計算!$W$4,IF(AND(G199="要望",Q199="△"),計算!$W$5,IF(AND(G199="要望",Q199="×"),計算!$W$6,0)))))))),"")</f>
        <v>0</v>
      </c>
      <c r="AF199" s="39">
        <f>IFERROR(IF(AND(H199="必須",R199="◎"),計算!$V$3,IF(AND(H199="必須",R199="○"),計算!$V$4,IF(AND(H199="必須",R199="△"),計算!$V$5,IF(AND(H199="必須",R199="×"),計算!$V$6,IF(AND(H199="要望",R199="◎"),計算!$W$3,IF(AND(H199="要望",R199="○"),計算!$W$4,IF(AND(H199="要望",R199="△"),計算!$W$5,IF(AND(H199="要望",R199="×"),計算!$W$6,0)))))))),"")</f>
        <v>0</v>
      </c>
      <c r="AG199" s="47">
        <f>IFERROR(IF(AND(I199="必須",S199="◎"),計算!$V$3,IF(AND(I199="必須",S199="○"),計算!$V$4,IF(AND(I199="必須",S199="△"),計算!$V$5,IF(AND(I199="必須",S199="×"),計算!$V$6,IF(AND(I199="要望",S199="◎"),計算!$W$3,IF(AND(I199="要望",S199="○"),計算!$W$4,IF(AND(I199="要望",S199="△"),計算!$W$5,IF(AND(I199="要望",S199="×"),計算!$W$6,0)))))))),"")</f>
        <v>0</v>
      </c>
      <c r="AI199" s="38"/>
      <c r="AJ199" s="38"/>
      <c r="AK199" s="38"/>
    </row>
    <row r="200" spans="1:37" x14ac:dyDescent="0.15">
      <c r="A200" s="46">
        <f>共通項目!$F201</f>
        <v>0</v>
      </c>
      <c r="B200" s="39">
        <f>予算編成!$F201</f>
        <v>0</v>
      </c>
      <c r="C200" s="39">
        <f>執行管理!$F201</f>
        <v>0</v>
      </c>
      <c r="D200" s="39">
        <f>決算統計!$F201</f>
        <v>0</v>
      </c>
      <c r="E200" s="39">
        <f>起債管理!$F201</f>
        <v>0</v>
      </c>
      <c r="F200" s="39">
        <f>備品管理!$F201</f>
        <v>0</v>
      </c>
      <c r="G200" s="39">
        <f>業者管理!$F201</f>
        <v>0</v>
      </c>
      <c r="H200" s="39">
        <f>契約管理!$F201</f>
        <v>0</v>
      </c>
      <c r="I200" s="47">
        <f>債務負担管理!$F201</f>
        <v>0</v>
      </c>
      <c r="K200" s="46">
        <f>共通項目!$G201</f>
        <v>0</v>
      </c>
      <c r="L200" s="39">
        <f>予算編成!$G201</f>
        <v>0</v>
      </c>
      <c r="M200" s="39">
        <f>執行管理!$G201</f>
        <v>0</v>
      </c>
      <c r="N200" s="39">
        <f>決算統計!$G201</f>
        <v>0</v>
      </c>
      <c r="O200" s="39">
        <f>起債管理!$G201</f>
        <v>0</v>
      </c>
      <c r="P200" s="39">
        <f>備品管理!$G201</f>
        <v>0</v>
      </c>
      <c r="Q200" s="39">
        <f>業者管理!$G201</f>
        <v>0</v>
      </c>
      <c r="R200" s="39">
        <f>契約管理!$G201</f>
        <v>0</v>
      </c>
      <c r="S200" s="47">
        <f>債務負担管理!$G201</f>
        <v>0</v>
      </c>
      <c r="Y200" s="46">
        <f>IFERROR(IF(AND(A200="必須",K200="◎"),計算!$V$3,IF(AND(A200="必須",K200="○"),計算!$V$4,IF(AND(A200="必須",K200="△"),計算!$V$5,IF(AND(A200="必須",K200="×"),計算!$V$6,IF(AND(A200="要望",K200="◎"),計算!$W$3,IF(AND(A200="要望",K200="○"),計算!$W$4,IF(AND(A200="要望",K200="△"),計算!$W$5,IF(AND(A200="要望",K200="×"),計算!$W$6,0)))))))),"")</f>
        <v>0</v>
      </c>
      <c r="Z200" s="39">
        <f>IFERROR(IF(AND(B200="必須",L200="◎"),計算!$V$3,IF(AND(B200="必須",L200="○"),計算!$V$4,IF(AND(B200="必須",L200="△"),計算!$V$5,IF(AND(B200="必須",L200="×"),計算!$V$6,IF(AND(B200="要望",L200="◎"),計算!$W$3,IF(AND(B200="要望",L200="○"),計算!$W$4,IF(AND(B200="要望",L200="△"),計算!$W$5,IF(AND(B200="要望",L200="×"),計算!$W$6,0)))))))),"")</f>
        <v>0</v>
      </c>
      <c r="AA200" s="39">
        <f>IFERROR(IF(AND(C200="必須",M200="◎"),計算!$V$3,IF(AND(C200="必須",M200="○"),計算!$V$4,IF(AND(C200="必須",M200="△"),計算!$V$5,IF(AND(C200="必須",M200="×"),計算!$V$6,IF(AND(C200="要望",M200="◎"),計算!$W$3,IF(AND(C200="要望",M200="○"),計算!$W$4,IF(AND(C200="要望",M200="△"),計算!$W$5,IF(AND(C200="要望",M200="×"),計算!$W$6,0)))))))),"")</f>
        <v>0</v>
      </c>
      <c r="AB200" s="39">
        <f>IFERROR(IF(AND(D200="必須",N200="◎"),計算!$V$3,IF(AND(D200="必須",N200="○"),計算!$V$4,IF(AND(D200="必須",N200="△"),計算!$V$5,IF(AND(D200="必須",N200="×"),計算!$V$6,IF(AND(D200="要望",N200="◎"),計算!$W$3,IF(AND(D200="要望",N200="○"),計算!$W$4,IF(AND(D200="要望",N200="△"),計算!$W$5,IF(AND(D200="要望",N200="×"),計算!$W$6,0)))))))),"")</f>
        <v>0</v>
      </c>
      <c r="AC200" s="39">
        <f>IFERROR(IF(AND(E200="必須",O200="◎"),計算!$V$3,IF(AND(E200="必須",O200="○"),計算!$V$4,IF(AND(E200="必須",O200="△"),計算!$V$5,IF(AND(E200="必須",O200="×"),計算!$V$6,IF(AND(E200="要望",O200="◎"),計算!$W$3,IF(AND(E200="要望",O200="○"),計算!$W$4,IF(AND(E200="要望",O200="△"),計算!$W$5,IF(AND(E200="要望",O200="×"),計算!$W$6,0)))))))),"")</f>
        <v>0</v>
      </c>
      <c r="AD200" s="39">
        <f>IFERROR(IF(AND(F200="必須",P200="◎"),計算!$V$3,IF(AND(F200="必須",P200="○"),計算!$V$4,IF(AND(F200="必須",P200="△"),計算!$V$5,IF(AND(F200="必須",P200="×"),計算!$V$6,IF(AND(F200="要望",P200="◎"),計算!$W$3,IF(AND(F200="要望",P200="○"),計算!$W$4,IF(AND(F200="要望",P200="△"),計算!$W$5,IF(AND(F200="要望",P200="×"),計算!$W$6,0)))))))),"")</f>
        <v>0</v>
      </c>
      <c r="AE200" s="39">
        <f>IFERROR(IF(AND(G200="必須",Q200="◎"),計算!$V$3,IF(AND(G200="必須",Q200="○"),計算!$V$4,IF(AND(G200="必須",Q200="△"),計算!$V$5,IF(AND(G200="必須",Q200="×"),計算!$V$6,IF(AND(G200="要望",Q200="◎"),計算!$W$3,IF(AND(G200="要望",Q200="○"),計算!$W$4,IF(AND(G200="要望",Q200="△"),計算!$W$5,IF(AND(G200="要望",Q200="×"),計算!$W$6,0)))))))),"")</f>
        <v>0</v>
      </c>
      <c r="AF200" s="39">
        <f>IFERROR(IF(AND(H200="必須",R200="◎"),計算!$V$3,IF(AND(H200="必須",R200="○"),計算!$V$4,IF(AND(H200="必須",R200="△"),計算!$V$5,IF(AND(H200="必須",R200="×"),計算!$V$6,IF(AND(H200="要望",R200="◎"),計算!$W$3,IF(AND(H200="要望",R200="○"),計算!$W$4,IF(AND(H200="要望",R200="△"),計算!$W$5,IF(AND(H200="要望",R200="×"),計算!$W$6,0)))))))),"")</f>
        <v>0</v>
      </c>
      <c r="AG200" s="47">
        <f>IFERROR(IF(AND(I200="必須",S200="◎"),計算!$V$3,IF(AND(I200="必須",S200="○"),計算!$V$4,IF(AND(I200="必須",S200="△"),計算!$V$5,IF(AND(I200="必須",S200="×"),計算!$V$6,IF(AND(I200="要望",S200="◎"),計算!$W$3,IF(AND(I200="要望",S200="○"),計算!$W$4,IF(AND(I200="要望",S200="△"),計算!$W$5,IF(AND(I200="要望",S200="×"),計算!$W$6,0)))))))),"")</f>
        <v>0</v>
      </c>
      <c r="AI200" s="38"/>
      <c r="AJ200" s="38"/>
      <c r="AK200" s="38"/>
    </row>
    <row r="201" spans="1:37" ht="17.25" thickBot="1" x14ac:dyDescent="0.2">
      <c r="A201" s="48">
        <f>共通項目!$F202</f>
        <v>0</v>
      </c>
      <c r="B201" s="49">
        <f>予算編成!$F202</f>
        <v>0</v>
      </c>
      <c r="C201" s="49">
        <f>執行管理!$F202</f>
        <v>0</v>
      </c>
      <c r="D201" s="49">
        <f>決算統計!$F202</f>
        <v>0</v>
      </c>
      <c r="E201" s="49">
        <f>起債管理!$F202</f>
        <v>0</v>
      </c>
      <c r="F201" s="49">
        <f>備品管理!$F202</f>
        <v>0</v>
      </c>
      <c r="G201" s="39">
        <f>業者管理!$F202</f>
        <v>0</v>
      </c>
      <c r="H201" s="49">
        <f>契約管理!$F202</f>
        <v>0</v>
      </c>
      <c r="I201" s="50">
        <f>債務負担管理!$F202</f>
        <v>0</v>
      </c>
      <c r="K201" s="48">
        <f>共通項目!$G202</f>
        <v>0</v>
      </c>
      <c r="L201" s="49">
        <f>予算編成!$G202</f>
        <v>0</v>
      </c>
      <c r="M201" s="49">
        <f>執行管理!$G202</f>
        <v>0</v>
      </c>
      <c r="N201" s="49">
        <f>決算統計!$G202</f>
        <v>0</v>
      </c>
      <c r="O201" s="49">
        <f>起債管理!$G202</f>
        <v>0</v>
      </c>
      <c r="P201" s="49">
        <f>備品管理!$G202</f>
        <v>0</v>
      </c>
      <c r="Q201" s="39">
        <f>業者管理!$G202</f>
        <v>0</v>
      </c>
      <c r="R201" s="49">
        <f>契約管理!$G202</f>
        <v>0</v>
      </c>
      <c r="S201" s="50">
        <f>債務負担管理!$G202</f>
        <v>0</v>
      </c>
      <c r="Y201" s="48">
        <f>IFERROR(IF(AND(A201="必須",K201="◎"),計算!$V$3,IF(AND(A201="必須",K201="○"),計算!$V$4,IF(AND(A201="必須",K201="△"),計算!$V$5,IF(AND(A201="必須",K201="×"),計算!$V$6,IF(AND(A201="要望",K201="◎"),計算!$W$3,IF(AND(A201="要望",K201="○"),計算!$W$4,IF(AND(A201="要望",K201="△"),計算!$W$5,IF(AND(A201="要望",K201="×"),計算!$W$6,0)))))))),"")</f>
        <v>0</v>
      </c>
      <c r="Z201" s="49">
        <f>IFERROR(IF(AND(B201="必須",L201="◎"),計算!$V$3,IF(AND(B201="必須",L201="○"),計算!$V$4,IF(AND(B201="必須",L201="△"),計算!$V$5,IF(AND(B201="必須",L201="×"),計算!$V$6,IF(AND(B201="要望",L201="◎"),計算!$W$3,IF(AND(B201="要望",L201="○"),計算!$W$4,IF(AND(B201="要望",L201="△"),計算!$W$5,IF(AND(B201="要望",L201="×"),計算!$W$6,0)))))))),"")</f>
        <v>0</v>
      </c>
      <c r="AA201" s="49">
        <f>IFERROR(IF(AND(C201="必須",M201="◎"),計算!$V$3,IF(AND(C201="必須",M201="○"),計算!$V$4,IF(AND(C201="必須",M201="△"),計算!$V$5,IF(AND(C201="必須",M201="×"),計算!$V$6,IF(AND(C201="要望",M201="◎"),計算!$W$3,IF(AND(C201="要望",M201="○"),計算!$W$4,IF(AND(C201="要望",M201="△"),計算!$W$5,IF(AND(C201="要望",M201="×"),計算!$W$6,0)))))))),"")</f>
        <v>0</v>
      </c>
      <c r="AB201" s="49">
        <f>IFERROR(IF(AND(D201="必須",N201="◎"),計算!$V$3,IF(AND(D201="必須",N201="○"),計算!$V$4,IF(AND(D201="必須",N201="△"),計算!$V$5,IF(AND(D201="必須",N201="×"),計算!$V$6,IF(AND(D201="要望",N201="◎"),計算!$W$3,IF(AND(D201="要望",N201="○"),計算!$W$4,IF(AND(D201="要望",N201="△"),計算!$W$5,IF(AND(D201="要望",N201="×"),計算!$W$6,0)))))))),"")</f>
        <v>0</v>
      </c>
      <c r="AC201" s="49">
        <f>IFERROR(IF(AND(E201="必須",O201="◎"),計算!$V$3,IF(AND(E201="必須",O201="○"),計算!$V$4,IF(AND(E201="必須",O201="△"),計算!$V$5,IF(AND(E201="必須",O201="×"),計算!$V$6,IF(AND(E201="要望",O201="◎"),計算!$W$3,IF(AND(E201="要望",O201="○"),計算!$W$4,IF(AND(E201="要望",O201="△"),計算!$W$5,IF(AND(E201="要望",O201="×"),計算!$W$6,0)))))))),"")</f>
        <v>0</v>
      </c>
      <c r="AD201" s="49">
        <f>IFERROR(IF(AND(F201="必須",P201="◎"),計算!$V$3,IF(AND(F201="必須",P201="○"),計算!$V$4,IF(AND(F201="必須",P201="△"),計算!$V$5,IF(AND(F201="必須",P201="×"),計算!$V$6,IF(AND(F201="要望",P201="◎"),計算!$W$3,IF(AND(F201="要望",P201="○"),計算!$W$4,IF(AND(F201="要望",P201="△"),計算!$W$5,IF(AND(F201="要望",P201="×"),計算!$W$6,0)))))))),"")</f>
        <v>0</v>
      </c>
      <c r="AE201" s="49">
        <f>IFERROR(IF(AND(G201="必須",Q201="◎"),計算!$V$3,IF(AND(G201="必須",Q201="○"),計算!$V$4,IF(AND(G201="必須",Q201="△"),計算!$V$5,IF(AND(G201="必須",Q201="×"),計算!$V$6,IF(AND(G201="要望",Q201="◎"),計算!$W$3,IF(AND(G201="要望",Q201="○"),計算!$W$4,IF(AND(G201="要望",Q201="△"),計算!$W$5,IF(AND(G201="要望",Q201="×"),計算!$W$6,0)))))))),"")</f>
        <v>0</v>
      </c>
      <c r="AF201" s="49">
        <f>IFERROR(IF(AND(H201="必須",R201="◎"),計算!$V$3,IF(AND(H201="必須",R201="○"),計算!$V$4,IF(AND(H201="必須",R201="△"),計算!$V$5,IF(AND(H201="必須",R201="×"),計算!$V$6,IF(AND(H201="要望",R201="◎"),計算!$W$3,IF(AND(H201="要望",R201="○"),計算!$W$4,IF(AND(H201="要望",R201="△"),計算!$W$5,IF(AND(H201="要望",R201="×"),計算!$W$6,0)))))))),"")</f>
        <v>0</v>
      </c>
      <c r="AG201" s="50">
        <f>IFERROR(IF(AND(I201="必須",S201="◎"),計算!$V$3,IF(AND(I201="必須",S201="○"),計算!$V$4,IF(AND(I201="必須",S201="△"),計算!$V$5,IF(AND(I201="必須",S201="×"),計算!$V$6,IF(AND(I201="要望",S201="◎"),計算!$W$3,IF(AND(I201="要望",S201="○"),計算!$W$4,IF(AND(I201="要望",S201="△"),計算!$W$5,IF(AND(I201="要望",S201="×"),計算!$W$6,0)))))))),"")</f>
        <v>0</v>
      </c>
      <c r="AI201" s="38"/>
      <c r="AJ201" s="38"/>
      <c r="AK201" s="38"/>
    </row>
  </sheetData>
  <phoneticPr fontId="3"/>
  <conditionalFormatting sqref="Y3:AG201">
    <cfRule type="cellIs" dxfId="2" priority="3" operator="equal">
      <formula>"NG"</formula>
    </cfRule>
  </conditionalFormatting>
  <conditionalFormatting sqref="AI8">
    <cfRule type="cellIs" dxfId="1" priority="2" operator="equal">
      <formula>"NG"</formula>
    </cfRule>
    <cfRule type="cellIs" dxfId="0" priority="1" operator="equal">
      <formula>"OK"</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59"/>
  <sheetViews>
    <sheetView view="pageBreakPreview" zoomScale="85" zoomScaleNormal="55"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1.42578125" style="7"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16384" width="9.140625" style="7"/>
  </cols>
  <sheetData>
    <row r="1" spans="1:8" x14ac:dyDescent="0.15">
      <c r="A1" s="18" t="s">
        <v>736</v>
      </c>
      <c r="G1" s="1"/>
      <c r="H1" s="1"/>
    </row>
    <row r="2" spans="1:8" ht="82.5" x14ac:dyDescent="0.15">
      <c r="G2" s="10" t="s">
        <v>576</v>
      </c>
      <c r="H2" s="1"/>
    </row>
    <row r="3" spans="1:8" ht="49.5" x14ac:dyDescent="0.15">
      <c r="A3" s="12" t="s">
        <v>0</v>
      </c>
      <c r="B3" s="12" t="s">
        <v>1</v>
      </c>
      <c r="C3" s="12" t="s">
        <v>2</v>
      </c>
      <c r="D3" s="12" t="s">
        <v>3</v>
      </c>
      <c r="E3" s="13" t="s">
        <v>4</v>
      </c>
      <c r="F3" s="12" t="s">
        <v>574</v>
      </c>
      <c r="G3" s="14" t="s">
        <v>575</v>
      </c>
      <c r="H3" s="15" t="s">
        <v>577</v>
      </c>
    </row>
    <row r="4" spans="1:8" s="26" customFormat="1" ht="49.5" x14ac:dyDescent="0.15">
      <c r="A4" s="20">
        <f>ROW()-3</f>
        <v>1</v>
      </c>
      <c r="B4" s="20" t="s">
        <v>5</v>
      </c>
      <c r="C4" s="20" t="s">
        <v>45</v>
      </c>
      <c r="D4" s="20" t="s">
        <v>46</v>
      </c>
      <c r="E4" s="25" t="s">
        <v>154</v>
      </c>
      <c r="F4" s="23" t="s">
        <v>619</v>
      </c>
      <c r="G4" s="63"/>
      <c r="H4" s="60"/>
    </row>
    <row r="5" spans="1:8" s="26" customFormat="1" ht="33" x14ac:dyDescent="0.15">
      <c r="A5" s="20">
        <f t="shared" ref="A5:A59" si="0">ROW()-3</f>
        <v>2</v>
      </c>
      <c r="B5" s="21" t="s">
        <v>5</v>
      </c>
      <c r="C5" s="21" t="s">
        <v>45</v>
      </c>
      <c r="D5" s="21" t="s">
        <v>46</v>
      </c>
      <c r="E5" s="22" t="s">
        <v>17</v>
      </c>
      <c r="F5" s="23" t="s">
        <v>619</v>
      </c>
      <c r="G5" s="63"/>
      <c r="H5" s="59"/>
    </row>
    <row r="6" spans="1:8" s="26" customFormat="1" ht="49.5" x14ac:dyDescent="0.15">
      <c r="A6" s="20">
        <f t="shared" si="0"/>
        <v>3</v>
      </c>
      <c r="B6" s="21" t="s">
        <v>5</v>
      </c>
      <c r="C6" s="21" t="s">
        <v>45</v>
      </c>
      <c r="D6" s="21" t="s">
        <v>46</v>
      </c>
      <c r="E6" s="22" t="s">
        <v>295</v>
      </c>
      <c r="F6" s="23" t="s">
        <v>619</v>
      </c>
      <c r="G6" s="63"/>
      <c r="H6" s="59"/>
    </row>
    <row r="7" spans="1:8" s="26" customFormat="1" ht="33" x14ac:dyDescent="0.15">
      <c r="A7" s="20">
        <f t="shared" si="0"/>
        <v>4</v>
      </c>
      <c r="B7" s="21" t="s">
        <v>5</v>
      </c>
      <c r="C7" s="21" t="s">
        <v>16</v>
      </c>
      <c r="D7" s="21" t="s">
        <v>155</v>
      </c>
      <c r="E7" s="22" t="s">
        <v>156</v>
      </c>
      <c r="F7" s="23" t="s">
        <v>619</v>
      </c>
      <c r="G7" s="63"/>
      <c r="H7" s="59"/>
    </row>
    <row r="8" spans="1:8" s="26" customFormat="1" ht="33" x14ac:dyDescent="0.15">
      <c r="A8" s="20">
        <f t="shared" si="0"/>
        <v>5</v>
      </c>
      <c r="B8" s="21" t="s">
        <v>5</v>
      </c>
      <c r="C8" s="21" t="s">
        <v>16</v>
      </c>
      <c r="D8" s="21" t="s">
        <v>155</v>
      </c>
      <c r="E8" s="22" t="s">
        <v>113</v>
      </c>
      <c r="F8" s="23" t="s">
        <v>619</v>
      </c>
      <c r="G8" s="63"/>
      <c r="H8" s="59"/>
    </row>
    <row r="9" spans="1:8" s="26" customFormat="1" ht="49.5" x14ac:dyDescent="0.15">
      <c r="A9" s="20">
        <f t="shared" si="0"/>
        <v>6</v>
      </c>
      <c r="B9" s="21" t="s">
        <v>5</v>
      </c>
      <c r="C9" s="21" t="s">
        <v>16</v>
      </c>
      <c r="D9" s="21" t="s">
        <v>155</v>
      </c>
      <c r="E9" s="22" t="s">
        <v>114</v>
      </c>
      <c r="F9" s="23" t="s">
        <v>619</v>
      </c>
      <c r="G9" s="63"/>
      <c r="H9" s="59"/>
    </row>
    <row r="10" spans="1:8" s="26" customFormat="1" ht="33" x14ac:dyDescent="0.15">
      <c r="A10" s="20">
        <f t="shared" si="0"/>
        <v>7</v>
      </c>
      <c r="B10" s="21" t="s">
        <v>5</v>
      </c>
      <c r="C10" s="21" t="s">
        <v>16</v>
      </c>
      <c r="D10" s="21" t="s">
        <v>155</v>
      </c>
      <c r="E10" s="22" t="s">
        <v>157</v>
      </c>
      <c r="F10" s="23" t="s">
        <v>619</v>
      </c>
      <c r="G10" s="63"/>
      <c r="H10" s="58"/>
    </row>
    <row r="11" spans="1:8" s="26" customFormat="1" ht="49.5" x14ac:dyDescent="0.15">
      <c r="A11" s="20">
        <f t="shared" si="0"/>
        <v>8</v>
      </c>
      <c r="B11" s="21" t="s">
        <v>5</v>
      </c>
      <c r="C11" s="21" t="s">
        <v>16</v>
      </c>
      <c r="D11" s="21" t="s">
        <v>155</v>
      </c>
      <c r="E11" s="22" t="s">
        <v>158</v>
      </c>
      <c r="F11" s="23" t="s">
        <v>619</v>
      </c>
      <c r="G11" s="63"/>
      <c r="H11" s="58"/>
    </row>
    <row r="12" spans="1:8" s="26" customFormat="1" ht="66" x14ac:dyDescent="0.15">
      <c r="A12" s="20">
        <f t="shared" si="0"/>
        <v>9</v>
      </c>
      <c r="B12" s="21" t="s">
        <v>5</v>
      </c>
      <c r="C12" s="21" t="s">
        <v>16</v>
      </c>
      <c r="D12" s="21" t="s">
        <v>155</v>
      </c>
      <c r="E12" s="22" t="s">
        <v>163</v>
      </c>
      <c r="F12" s="23" t="s">
        <v>619</v>
      </c>
      <c r="G12" s="63"/>
      <c r="H12" s="59"/>
    </row>
    <row r="13" spans="1:8" s="26" customFormat="1" ht="49.5" x14ac:dyDescent="0.15">
      <c r="A13" s="20">
        <f t="shared" si="0"/>
        <v>10</v>
      </c>
      <c r="B13" s="21" t="s">
        <v>5</v>
      </c>
      <c r="C13" s="21" t="s">
        <v>16</v>
      </c>
      <c r="D13" s="21" t="s">
        <v>155</v>
      </c>
      <c r="E13" s="22" t="s">
        <v>159</v>
      </c>
      <c r="F13" s="23" t="s">
        <v>619</v>
      </c>
      <c r="G13" s="63"/>
      <c r="H13" s="59"/>
    </row>
    <row r="14" spans="1:8" s="26" customFormat="1" ht="33" x14ac:dyDescent="0.15">
      <c r="A14" s="20">
        <f t="shared" si="0"/>
        <v>11</v>
      </c>
      <c r="B14" s="21" t="s">
        <v>5</v>
      </c>
      <c r="C14" s="21" t="s">
        <v>16</v>
      </c>
      <c r="D14" s="21" t="s">
        <v>155</v>
      </c>
      <c r="E14" s="22" t="s">
        <v>160</v>
      </c>
      <c r="F14" s="23" t="s">
        <v>619</v>
      </c>
      <c r="G14" s="63"/>
      <c r="H14" s="59"/>
    </row>
    <row r="15" spans="1:8" s="26" customFormat="1" ht="33" x14ac:dyDescent="0.15">
      <c r="A15" s="20">
        <f t="shared" si="0"/>
        <v>12</v>
      </c>
      <c r="B15" s="21" t="s">
        <v>5</v>
      </c>
      <c r="C15" s="21" t="s">
        <v>16</v>
      </c>
      <c r="D15" s="21" t="s">
        <v>155</v>
      </c>
      <c r="E15" s="22" t="s">
        <v>164</v>
      </c>
      <c r="F15" s="23" t="s">
        <v>619</v>
      </c>
      <c r="G15" s="63"/>
      <c r="H15" s="59"/>
    </row>
    <row r="16" spans="1:8" s="26" customFormat="1" ht="72.75" customHeight="1" x14ac:dyDescent="0.15">
      <c r="A16" s="20">
        <f t="shared" si="0"/>
        <v>13</v>
      </c>
      <c r="B16" s="21" t="s">
        <v>5</v>
      </c>
      <c r="C16" s="21" t="s">
        <v>16</v>
      </c>
      <c r="D16" s="21" t="s">
        <v>155</v>
      </c>
      <c r="E16" s="22" t="s">
        <v>162</v>
      </c>
      <c r="F16" s="23" t="s">
        <v>619</v>
      </c>
      <c r="G16" s="63"/>
      <c r="H16" s="59"/>
    </row>
    <row r="17" spans="1:8" s="26" customFormat="1" ht="49.5" x14ac:dyDescent="0.15">
      <c r="A17" s="20">
        <f t="shared" si="0"/>
        <v>14</v>
      </c>
      <c r="B17" s="21" t="s">
        <v>5</v>
      </c>
      <c r="C17" s="21" t="s">
        <v>16</v>
      </c>
      <c r="D17" s="21" t="s">
        <v>155</v>
      </c>
      <c r="E17" s="22" t="s">
        <v>161</v>
      </c>
      <c r="F17" s="23" t="s">
        <v>619</v>
      </c>
      <c r="G17" s="63"/>
      <c r="H17" s="59"/>
    </row>
    <row r="18" spans="1:8" s="26" customFormat="1" ht="99" x14ac:dyDescent="0.15">
      <c r="A18" s="20">
        <f t="shared" si="0"/>
        <v>15</v>
      </c>
      <c r="B18" s="21" t="s">
        <v>5</v>
      </c>
      <c r="C18" s="21" t="s">
        <v>16</v>
      </c>
      <c r="D18" s="21" t="s">
        <v>155</v>
      </c>
      <c r="E18" s="22" t="s">
        <v>662</v>
      </c>
      <c r="F18" s="23" t="s">
        <v>619</v>
      </c>
      <c r="G18" s="63"/>
      <c r="H18" s="59"/>
    </row>
    <row r="19" spans="1:8" s="26" customFormat="1" ht="66" x14ac:dyDescent="0.15">
      <c r="A19" s="20">
        <f t="shared" si="0"/>
        <v>16</v>
      </c>
      <c r="B19" s="21" t="s">
        <v>5</v>
      </c>
      <c r="C19" s="21" t="s">
        <v>16</v>
      </c>
      <c r="D19" s="21" t="s">
        <v>155</v>
      </c>
      <c r="E19" s="22" t="s">
        <v>408</v>
      </c>
      <c r="F19" s="23" t="s">
        <v>619</v>
      </c>
      <c r="G19" s="63"/>
      <c r="H19" s="59"/>
    </row>
    <row r="20" spans="1:8" s="26" customFormat="1" ht="33" x14ac:dyDescent="0.15">
      <c r="A20" s="20">
        <f t="shared" si="0"/>
        <v>17</v>
      </c>
      <c r="B20" s="21" t="s">
        <v>5</v>
      </c>
      <c r="C20" s="21" t="s">
        <v>16</v>
      </c>
      <c r="D20" s="21" t="s">
        <v>155</v>
      </c>
      <c r="E20" s="22" t="s">
        <v>409</v>
      </c>
      <c r="F20" s="23" t="s">
        <v>619</v>
      </c>
      <c r="G20" s="63"/>
      <c r="H20" s="59"/>
    </row>
    <row r="21" spans="1:8" s="26" customFormat="1" ht="66" x14ac:dyDescent="0.15">
      <c r="A21" s="20">
        <f t="shared" si="0"/>
        <v>18</v>
      </c>
      <c r="B21" s="21" t="s">
        <v>5</v>
      </c>
      <c r="C21" s="21" t="s">
        <v>16</v>
      </c>
      <c r="D21" s="21" t="s">
        <v>47</v>
      </c>
      <c r="E21" s="22" t="s">
        <v>165</v>
      </c>
      <c r="F21" s="23" t="s">
        <v>619</v>
      </c>
      <c r="G21" s="63"/>
      <c r="H21" s="59"/>
    </row>
    <row r="22" spans="1:8" s="26" customFormat="1" ht="49.5" x14ac:dyDescent="0.15">
      <c r="A22" s="20">
        <f t="shared" si="0"/>
        <v>19</v>
      </c>
      <c r="B22" s="21" t="s">
        <v>5</v>
      </c>
      <c r="C22" s="21" t="s">
        <v>16</v>
      </c>
      <c r="D22" s="21" t="s">
        <v>47</v>
      </c>
      <c r="E22" s="22" t="s">
        <v>166</v>
      </c>
      <c r="F22" s="23" t="s">
        <v>619</v>
      </c>
      <c r="G22" s="63"/>
      <c r="H22" s="59"/>
    </row>
    <row r="23" spans="1:8" s="26" customFormat="1" ht="33" x14ac:dyDescent="0.15">
      <c r="A23" s="20">
        <f t="shared" si="0"/>
        <v>20</v>
      </c>
      <c r="B23" s="21" t="s">
        <v>5</v>
      </c>
      <c r="C23" s="21" t="s">
        <v>16</v>
      </c>
      <c r="D23" s="21" t="s">
        <v>47</v>
      </c>
      <c r="E23" s="22" t="s">
        <v>167</v>
      </c>
      <c r="F23" s="23" t="s">
        <v>619</v>
      </c>
      <c r="G23" s="63"/>
      <c r="H23" s="59"/>
    </row>
    <row r="24" spans="1:8" s="26" customFormat="1" ht="33" x14ac:dyDescent="0.15">
      <c r="A24" s="20">
        <f t="shared" si="0"/>
        <v>21</v>
      </c>
      <c r="B24" s="21" t="s">
        <v>5</v>
      </c>
      <c r="C24" s="21" t="s">
        <v>16</v>
      </c>
      <c r="D24" s="21" t="s">
        <v>18</v>
      </c>
      <c r="E24" s="22" t="s">
        <v>168</v>
      </c>
      <c r="F24" s="23" t="s">
        <v>619</v>
      </c>
      <c r="G24" s="63"/>
      <c r="H24" s="59"/>
    </row>
    <row r="25" spans="1:8" s="26" customFormat="1" ht="49.5" x14ac:dyDescent="0.15">
      <c r="A25" s="20">
        <f t="shared" si="0"/>
        <v>22</v>
      </c>
      <c r="B25" s="21" t="s">
        <v>5</v>
      </c>
      <c r="C25" s="21" t="s">
        <v>16</v>
      </c>
      <c r="D25" s="21" t="s">
        <v>579</v>
      </c>
      <c r="E25" s="22" t="s">
        <v>663</v>
      </c>
      <c r="F25" s="23" t="s">
        <v>619</v>
      </c>
      <c r="G25" s="63"/>
      <c r="H25" s="59"/>
    </row>
    <row r="26" spans="1:8" s="26" customFormat="1" x14ac:dyDescent="0.15">
      <c r="A26" s="20">
        <f t="shared" si="0"/>
        <v>23</v>
      </c>
      <c r="B26" s="21" t="s">
        <v>5</v>
      </c>
      <c r="C26" s="21" t="s">
        <v>16</v>
      </c>
      <c r="D26" s="21" t="s">
        <v>18</v>
      </c>
      <c r="E26" s="22" t="s">
        <v>580</v>
      </c>
      <c r="F26" s="23" t="s">
        <v>619</v>
      </c>
      <c r="G26" s="63"/>
      <c r="H26" s="59"/>
    </row>
    <row r="27" spans="1:8" s="26" customFormat="1" ht="33" x14ac:dyDescent="0.15">
      <c r="A27" s="20">
        <f t="shared" si="0"/>
        <v>24</v>
      </c>
      <c r="B27" s="21" t="s">
        <v>5</v>
      </c>
      <c r="C27" s="21" t="s">
        <v>16</v>
      </c>
      <c r="D27" s="21" t="s">
        <v>579</v>
      </c>
      <c r="E27" s="22" t="s">
        <v>581</v>
      </c>
      <c r="F27" s="23" t="s">
        <v>619</v>
      </c>
      <c r="G27" s="63"/>
      <c r="H27" s="59"/>
    </row>
    <row r="28" spans="1:8" s="26" customFormat="1" ht="49.5" x14ac:dyDescent="0.15">
      <c r="A28" s="20">
        <f t="shared" si="0"/>
        <v>25</v>
      </c>
      <c r="B28" s="21" t="s">
        <v>5</v>
      </c>
      <c r="C28" s="21" t="s">
        <v>19</v>
      </c>
      <c r="D28" s="21" t="s">
        <v>582</v>
      </c>
      <c r="E28" s="22" t="s">
        <v>169</v>
      </c>
      <c r="F28" s="23" t="s">
        <v>619</v>
      </c>
      <c r="G28" s="63"/>
      <c r="H28" s="59"/>
    </row>
    <row r="29" spans="1:8" s="26" customFormat="1" ht="49.5" x14ac:dyDescent="0.15">
      <c r="A29" s="20">
        <f t="shared" si="0"/>
        <v>26</v>
      </c>
      <c r="B29" s="21" t="s">
        <v>5</v>
      </c>
      <c r="C29" s="21" t="s">
        <v>19</v>
      </c>
      <c r="D29" s="21" t="s">
        <v>170</v>
      </c>
      <c r="E29" s="22" t="s">
        <v>294</v>
      </c>
      <c r="F29" s="23" t="s">
        <v>619</v>
      </c>
      <c r="G29" s="63"/>
      <c r="H29" s="59"/>
    </row>
    <row r="30" spans="1:8" s="26" customFormat="1" ht="33" x14ac:dyDescent="0.15">
      <c r="A30" s="20">
        <f t="shared" si="0"/>
        <v>27</v>
      </c>
      <c r="B30" s="21" t="s">
        <v>627</v>
      </c>
      <c r="C30" s="21" t="s">
        <v>628</v>
      </c>
      <c r="D30" s="21" t="s">
        <v>629</v>
      </c>
      <c r="E30" s="22" t="s">
        <v>630</v>
      </c>
      <c r="F30" s="23" t="s">
        <v>631</v>
      </c>
      <c r="G30" s="63"/>
      <c r="H30" s="59"/>
    </row>
    <row r="31" spans="1:8" s="26" customFormat="1" ht="33" x14ac:dyDescent="0.15">
      <c r="A31" s="20">
        <f t="shared" si="0"/>
        <v>28</v>
      </c>
      <c r="B31" s="21" t="s">
        <v>627</v>
      </c>
      <c r="C31" s="21" t="s">
        <v>628</v>
      </c>
      <c r="D31" s="21" t="s">
        <v>632</v>
      </c>
      <c r="E31" s="22" t="s">
        <v>634</v>
      </c>
      <c r="F31" s="23" t="s">
        <v>631</v>
      </c>
      <c r="G31" s="63"/>
      <c r="H31" s="59"/>
    </row>
    <row r="32" spans="1:8" s="26" customFormat="1" ht="33" x14ac:dyDescent="0.15">
      <c r="A32" s="20">
        <f t="shared" si="0"/>
        <v>29</v>
      </c>
      <c r="B32" s="21" t="s">
        <v>627</v>
      </c>
      <c r="C32" s="21" t="s">
        <v>628</v>
      </c>
      <c r="D32" s="21" t="s">
        <v>633</v>
      </c>
      <c r="E32" s="22" t="s">
        <v>747</v>
      </c>
      <c r="F32" s="23" t="s">
        <v>631</v>
      </c>
      <c r="G32" s="63"/>
      <c r="H32" s="59"/>
    </row>
    <row r="33" spans="1:8" s="26" customFormat="1" ht="82.5" x14ac:dyDescent="0.15">
      <c r="A33" s="20">
        <f t="shared" si="0"/>
        <v>30</v>
      </c>
      <c r="B33" s="21" t="s">
        <v>5</v>
      </c>
      <c r="C33" s="21" t="s">
        <v>19</v>
      </c>
      <c r="D33" s="21" t="s">
        <v>583</v>
      </c>
      <c r="E33" s="22" t="s">
        <v>296</v>
      </c>
      <c r="F33" s="23" t="s">
        <v>619</v>
      </c>
      <c r="G33" s="63"/>
      <c r="H33" s="59"/>
    </row>
    <row r="34" spans="1:8" s="26" customFormat="1" ht="33" x14ac:dyDescent="0.15">
      <c r="A34" s="20">
        <f t="shared" si="0"/>
        <v>31</v>
      </c>
      <c r="B34" s="21" t="s">
        <v>5</v>
      </c>
      <c r="C34" s="21" t="s">
        <v>19</v>
      </c>
      <c r="D34" s="21" t="s">
        <v>48</v>
      </c>
      <c r="E34" s="22" t="s">
        <v>171</v>
      </c>
      <c r="F34" s="23" t="s">
        <v>619</v>
      </c>
      <c r="G34" s="63"/>
      <c r="H34" s="59"/>
    </row>
    <row r="35" spans="1:8" s="26" customFormat="1" ht="49.5" x14ac:dyDescent="0.15">
      <c r="A35" s="20">
        <f t="shared" si="0"/>
        <v>32</v>
      </c>
      <c r="B35" s="21" t="s">
        <v>5</v>
      </c>
      <c r="C35" s="21" t="s">
        <v>19</v>
      </c>
      <c r="D35" s="21" t="s">
        <v>583</v>
      </c>
      <c r="E35" s="22" t="s">
        <v>173</v>
      </c>
      <c r="F35" s="23" t="s">
        <v>619</v>
      </c>
      <c r="G35" s="63"/>
      <c r="H35" s="59"/>
    </row>
    <row r="36" spans="1:8" s="26" customFormat="1" ht="49.5" x14ac:dyDescent="0.15">
      <c r="A36" s="20">
        <f t="shared" si="0"/>
        <v>33</v>
      </c>
      <c r="B36" s="21" t="s">
        <v>5</v>
      </c>
      <c r="C36" s="21" t="s">
        <v>19</v>
      </c>
      <c r="D36" s="21" t="s">
        <v>48</v>
      </c>
      <c r="E36" s="22" t="s">
        <v>174</v>
      </c>
      <c r="F36" s="23" t="s">
        <v>619</v>
      </c>
      <c r="G36" s="63"/>
      <c r="H36" s="59"/>
    </row>
    <row r="37" spans="1:8" s="26" customFormat="1" ht="49.5" x14ac:dyDescent="0.15">
      <c r="A37" s="20">
        <f t="shared" si="0"/>
        <v>34</v>
      </c>
      <c r="B37" s="21" t="s">
        <v>5</v>
      </c>
      <c r="C37" s="21" t="s">
        <v>19</v>
      </c>
      <c r="D37" s="21" t="s">
        <v>583</v>
      </c>
      <c r="E37" s="22" t="s">
        <v>175</v>
      </c>
      <c r="F37" s="23" t="s">
        <v>619</v>
      </c>
      <c r="G37" s="63"/>
      <c r="H37" s="59"/>
    </row>
    <row r="38" spans="1:8" s="26" customFormat="1" ht="66" x14ac:dyDescent="0.15">
      <c r="A38" s="20">
        <f t="shared" si="0"/>
        <v>35</v>
      </c>
      <c r="B38" s="21" t="s">
        <v>5</v>
      </c>
      <c r="C38" s="21" t="s">
        <v>19</v>
      </c>
      <c r="D38" s="21" t="s">
        <v>48</v>
      </c>
      <c r="E38" s="22" t="s">
        <v>172</v>
      </c>
      <c r="F38" s="23" t="s">
        <v>619</v>
      </c>
      <c r="G38" s="63"/>
      <c r="H38" s="59"/>
    </row>
    <row r="39" spans="1:8" s="26" customFormat="1" x14ac:dyDescent="0.15">
      <c r="A39" s="20">
        <f t="shared" si="0"/>
        <v>36</v>
      </c>
      <c r="B39" s="21" t="s">
        <v>5</v>
      </c>
      <c r="C39" s="21" t="s">
        <v>19</v>
      </c>
      <c r="D39" s="21" t="s">
        <v>583</v>
      </c>
      <c r="E39" s="22" t="s">
        <v>584</v>
      </c>
      <c r="F39" s="23" t="s">
        <v>619</v>
      </c>
      <c r="G39" s="63"/>
      <c r="H39" s="59"/>
    </row>
    <row r="40" spans="1:8" s="26" customFormat="1" ht="66" x14ac:dyDescent="0.15">
      <c r="A40" s="20">
        <f t="shared" si="0"/>
        <v>37</v>
      </c>
      <c r="B40" s="21" t="s">
        <v>5</v>
      </c>
      <c r="C40" s="21" t="s">
        <v>585</v>
      </c>
      <c r="D40" s="21" t="s">
        <v>195</v>
      </c>
      <c r="E40" s="22" t="s">
        <v>176</v>
      </c>
      <c r="F40" s="23" t="s">
        <v>619</v>
      </c>
      <c r="G40" s="63"/>
      <c r="H40" s="59"/>
    </row>
    <row r="41" spans="1:8" s="26" customFormat="1" ht="33" x14ac:dyDescent="0.15">
      <c r="A41" s="20">
        <f t="shared" si="0"/>
        <v>38</v>
      </c>
      <c r="B41" s="21" t="s">
        <v>5</v>
      </c>
      <c r="C41" s="21" t="s">
        <v>585</v>
      </c>
      <c r="D41" s="21" t="s">
        <v>585</v>
      </c>
      <c r="E41" s="22" t="s">
        <v>748</v>
      </c>
      <c r="F41" s="23" t="s">
        <v>619</v>
      </c>
      <c r="G41" s="63"/>
      <c r="H41" s="59"/>
    </row>
    <row r="42" spans="1:8" s="26" customFormat="1" ht="33" x14ac:dyDescent="0.15">
      <c r="A42" s="20">
        <f t="shared" si="0"/>
        <v>39</v>
      </c>
      <c r="B42" s="21" t="s">
        <v>5</v>
      </c>
      <c r="C42" s="21" t="s">
        <v>586</v>
      </c>
      <c r="D42" s="21" t="s">
        <v>587</v>
      </c>
      <c r="E42" s="22" t="s">
        <v>177</v>
      </c>
      <c r="F42" s="23" t="s">
        <v>619</v>
      </c>
      <c r="G42" s="63"/>
      <c r="H42" s="59"/>
    </row>
    <row r="43" spans="1:8" s="26" customFormat="1" ht="33" x14ac:dyDescent="0.15">
      <c r="A43" s="20">
        <f t="shared" si="0"/>
        <v>40</v>
      </c>
      <c r="B43" s="21" t="s">
        <v>5</v>
      </c>
      <c r="C43" s="21" t="s">
        <v>586</v>
      </c>
      <c r="D43" s="21" t="s">
        <v>588</v>
      </c>
      <c r="E43" s="22" t="s">
        <v>178</v>
      </c>
      <c r="F43" s="23" t="s">
        <v>619</v>
      </c>
      <c r="G43" s="63"/>
      <c r="H43" s="59"/>
    </row>
    <row r="44" spans="1:8" s="26" customFormat="1" ht="33" x14ac:dyDescent="0.15">
      <c r="A44" s="20">
        <f t="shared" si="0"/>
        <v>41</v>
      </c>
      <c r="B44" s="21" t="s">
        <v>5</v>
      </c>
      <c r="C44" s="21" t="s">
        <v>586</v>
      </c>
      <c r="D44" s="21" t="s">
        <v>587</v>
      </c>
      <c r="E44" s="22" t="s">
        <v>179</v>
      </c>
      <c r="F44" s="23" t="s">
        <v>619</v>
      </c>
      <c r="G44" s="63"/>
      <c r="H44" s="59"/>
    </row>
    <row r="45" spans="1:8" s="26" customFormat="1" ht="33" x14ac:dyDescent="0.15">
      <c r="A45" s="20">
        <f t="shared" si="0"/>
        <v>42</v>
      </c>
      <c r="B45" s="21" t="s">
        <v>5</v>
      </c>
      <c r="C45" s="21" t="s">
        <v>586</v>
      </c>
      <c r="D45" s="21" t="s">
        <v>589</v>
      </c>
      <c r="E45" s="22" t="s">
        <v>620</v>
      </c>
      <c r="F45" s="23" t="s">
        <v>619</v>
      </c>
      <c r="G45" s="63"/>
      <c r="H45" s="59"/>
    </row>
    <row r="46" spans="1:8" s="26" customFormat="1" ht="49.5" x14ac:dyDescent="0.15">
      <c r="A46" s="20">
        <f t="shared" si="0"/>
        <v>43</v>
      </c>
      <c r="B46" s="21" t="s">
        <v>5</v>
      </c>
      <c r="C46" s="21" t="s">
        <v>586</v>
      </c>
      <c r="D46" s="21" t="s">
        <v>187</v>
      </c>
      <c r="E46" s="22" t="s">
        <v>297</v>
      </c>
      <c r="F46" s="23" t="s">
        <v>619</v>
      </c>
      <c r="G46" s="63"/>
      <c r="H46" s="59"/>
    </row>
    <row r="47" spans="1:8" s="26" customFormat="1" ht="33" x14ac:dyDescent="0.15">
      <c r="A47" s="20">
        <f t="shared" si="0"/>
        <v>44</v>
      </c>
      <c r="B47" s="21" t="s">
        <v>5</v>
      </c>
      <c r="C47" s="21" t="s">
        <v>586</v>
      </c>
      <c r="D47" s="21" t="s">
        <v>589</v>
      </c>
      <c r="E47" s="22" t="s">
        <v>298</v>
      </c>
      <c r="F47" s="23" t="s">
        <v>619</v>
      </c>
      <c r="G47" s="63"/>
      <c r="H47" s="59"/>
    </row>
    <row r="48" spans="1:8" s="26" customFormat="1" ht="33" x14ac:dyDescent="0.15">
      <c r="A48" s="20">
        <f t="shared" si="0"/>
        <v>45</v>
      </c>
      <c r="B48" s="21" t="s">
        <v>5</v>
      </c>
      <c r="C48" s="21" t="s">
        <v>20</v>
      </c>
      <c r="D48" s="21" t="s">
        <v>49</v>
      </c>
      <c r="E48" s="22" t="s">
        <v>590</v>
      </c>
      <c r="F48" s="23" t="s">
        <v>619</v>
      </c>
      <c r="G48" s="63"/>
      <c r="H48" s="59"/>
    </row>
    <row r="49" spans="1:8" s="26" customFormat="1" ht="33" x14ac:dyDescent="0.15">
      <c r="A49" s="20">
        <f t="shared" si="0"/>
        <v>46</v>
      </c>
      <c r="B49" s="21" t="s">
        <v>5</v>
      </c>
      <c r="C49" s="21" t="s">
        <v>20</v>
      </c>
      <c r="D49" s="21" t="s">
        <v>591</v>
      </c>
      <c r="E49" s="22" t="s">
        <v>592</v>
      </c>
      <c r="F49" s="23" t="s">
        <v>619</v>
      </c>
      <c r="G49" s="63"/>
      <c r="H49" s="59"/>
    </row>
    <row r="50" spans="1:8" s="26" customFormat="1" ht="33" x14ac:dyDescent="0.15">
      <c r="A50" s="20">
        <f t="shared" si="0"/>
        <v>47</v>
      </c>
      <c r="B50" s="21" t="s">
        <v>5</v>
      </c>
      <c r="C50" s="21" t="s">
        <v>20</v>
      </c>
      <c r="D50" s="21" t="s">
        <v>50</v>
      </c>
      <c r="E50" s="22" t="s">
        <v>593</v>
      </c>
      <c r="F50" s="23" t="s">
        <v>619</v>
      </c>
      <c r="G50" s="63"/>
      <c r="H50" s="59"/>
    </row>
    <row r="51" spans="1:8" s="26" customFormat="1" ht="33" x14ac:dyDescent="0.15">
      <c r="A51" s="20">
        <f t="shared" si="0"/>
        <v>48</v>
      </c>
      <c r="B51" s="21" t="s">
        <v>5</v>
      </c>
      <c r="C51" s="21" t="s">
        <v>20</v>
      </c>
      <c r="D51" s="21" t="s">
        <v>594</v>
      </c>
      <c r="E51" s="22" t="s">
        <v>595</v>
      </c>
      <c r="F51" s="23" t="s">
        <v>619</v>
      </c>
      <c r="G51" s="63"/>
      <c r="H51" s="59"/>
    </row>
    <row r="52" spans="1:8" s="26" customFormat="1" ht="132" x14ac:dyDescent="0.15">
      <c r="A52" s="20">
        <f t="shared" si="0"/>
        <v>49</v>
      </c>
      <c r="B52" s="21" t="s">
        <v>5</v>
      </c>
      <c r="C52" s="21" t="s">
        <v>20</v>
      </c>
      <c r="D52" s="21" t="s">
        <v>51</v>
      </c>
      <c r="E52" s="22" t="s">
        <v>596</v>
      </c>
      <c r="F52" s="23" t="s">
        <v>619</v>
      </c>
      <c r="G52" s="63"/>
      <c r="H52" s="59"/>
    </row>
    <row r="53" spans="1:8" s="26" customFormat="1" ht="33" x14ac:dyDescent="0.15">
      <c r="A53" s="20">
        <f t="shared" si="0"/>
        <v>50</v>
      </c>
      <c r="B53" s="21" t="s">
        <v>5</v>
      </c>
      <c r="C53" s="21" t="s">
        <v>20</v>
      </c>
      <c r="D53" s="21" t="s">
        <v>597</v>
      </c>
      <c r="E53" s="22" t="s">
        <v>598</v>
      </c>
      <c r="F53" s="23" t="s">
        <v>619</v>
      </c>
      <c r="G53" s="63"/>
      <c r="H53" s="59"/>
    </row>
    <row r="54" spans="1:8" s="26" customFormat="1" ht="49.5" x14ac:dyDescent="0.15">
      <c r="A54" s="20">
        <f t="shared" si="0"/>
        <v>51</v>
      </c>
      <c r="B54" s="21" t="s">
        <v>5</v>
      </c>
      <c r="C54" s="21" t="s">
        <v>599</v>
      </c>
      <c r="D54" s="21" t="s">
        <v>186</v>
      </c>
      <c r="E54" s="22" t="s">
        <v>185</v>
      </c>
      <c r="F54" s="23" t="s">
        <v>619</v>
      </c>
      <c r="G54" s="63"/>
      <c r="H54" s="59"/>
    </row>
    <row r="55" spans="1:8" s="26" customFormat="1" ht="33" x14ac:dyDescent="0.15">
      <c r="A55" s="20">
        <f t="shared" si="0"/>
        <v>52</v>
      </c>
      <c r="B55" s="21" t="s">
        <v>5</v>
      </c>
      <c r="C55" s="21" t="s">
        <v>599</v>
      </c>
      <c r="D55" s="21" t="s">
        <v>600</v>
      </c>
      <c r="E55" s="22" t="s">
        <v>191</v>
      </c>
      <c r="F55" s="23" t="s">
        <v>619</v>
      </c>
      <c r="G55" s="63"/>
      <c r="H55" s="59"/>
    </row>
    <row r="56" spans="1:8" s="26" customFormat="1" ht="49.5" x14ac:dyDescent="0.15">
      <c r="A56" s="20">
        <f t="shared" si="0"/>
        <v>53</v>
      </c>
      <c r="B56" s="21" t="s">
        <v>5</v>
      </c>
      <c r="C56" s="21" t="s">
        <v>601</v>
      </c>
      <c r="D56" s="21" t="s">
        <v>182</v>
      </c>
      <c r="E56" s="22" t="s">
        <v>698</v>
      </c>
      <c r="F56" s="23" t="s">
        <v>619</v>
      </c>
      <c r="G56" s="63"/>
      <c r="H56" s="59"/>
    </row>
    <row r="57" spans="1:8" s="26" customFormat="1" ht="49.5" x14ac:dyDescent="0.15">
      <c r="A57" s="20">
        <f t="shared" si="0"/>
        <v>54</v>
      </c>
      <c r="B57" s="21" t="s">
        <v>5</v>
      </c>
      <c r="C57" s="21" t="s">
        <v>601</v>
      </c>
      <c r="D57" s="21" t="s">
        <v>602</v>
      </c>
      <c r="E57" s="22" t="s">
        <v>184</v>
      </c>
      <c r="F57" s="23" t="s">
        <v>619</v>
      </c>
      <c r="G57" s="63"/>
      <c r="H57" s="59"/>
    </row>
    <row r="58" spans="1:8" s="26" customFormat="1" ht="33" x14ac:dyDescent="0.15">
      <c r="A58" s="20">
        <f t="shared" si="0"/>
        <v>55</v>
      </c>
      <c r="B58" s="21" t="s">
        <v>5</v>
      </c>
      <c r="C58" s="21" t="s">
        <v>601</v>
      </c>
      <c r="D58" s="21" t="s">
        <v>183</v>
      </c>
      <c r="E58" s="22" t="s">
        <v>180</v>
      </c>
      <c r="F58" s="23" t="s">
        <v>619</v>
      </c>
      <c r="G58" s="63"/>
      <c r="H58" s="59"/>
    </row>
    <row r="59" spans="1:8" s="26" customFormat="1" ht="66" x14ac:dyDescent="0.15">
      <c r="A59" s="31">
        <f t="shared" si="0"/>
        <v>56</v>
      </c>
      <c r="B59" s="31" t="s">
        <v>5</v>
      </c>
      <c r="C59" s="31" t="s">
        <v>601</v>
      </c>
      <c r="D59" s="31" t="s">
        <v>603</v>
      </c>
      <c r="E59" s="32" t="s">
        <v>181</v>
      </c>
      <c r="F59" s="36" t="s">
        <v>619</v>
      </c>
      <c r="G59" s="69"/>
      <c r="H59" s="61"/>
    </row>
  </sheetData>
  <sheetProtection algorithmName="SHA-512" hashValue="Q7tp/BDpDqh5Pz3W5rR2MgNcfz9oi16FteRQSDToLro7HAW9sLDTV+FL2Ha00tgzfRzaDG3pF71hye4keaT7MQ==" saltValue="n9khzBMWVhGGVg9OtYuGgQ==" spinCount="100000" sheet="1" objects="1" scenarios="1"/>
  <autoFilter ref="A3:H3" xr:uid="{4B068F78-8FE0-4C64-942A-D674597FA99E}"/>
  <sortState ref="C6:E9">
    <sortCondition ref="C8:C9"/>
  </sortState>
  <phoneticPr fontId="3"/>
  <dataValidations count="1">
    <dataValidation type="list" allowBlank="1" showInputMessage="1" showErrorMessage="1" sqref="G4:G59" xr:uid="{C92348D8-1184-4170-B19F-227853092B05}">
      <formula1>"◎,○,△,×"</formula1>
    </dataValidation>
  </dataValidations>
  <pageMargins left="0.7" right="0.7" top="0.75" bottom="0.75" header="0.3" footer="0.3"/>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143"/>
  <sheetViews>
    <sheetView view="pageBreakPreview" zoomScale="85" zoomScaleNormal="85"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1.42578125" style="7"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15" width="22.5703125" style="7" customWidth="1"/>
    <col min="16" max="16384" width="9.140625" style="7"/>
  </cols>
  <sheetData>
    <row r="1" spans="1:8" x14ac:dyDescent="0.15">
      <c r="A1" s="19" t="s">
        <v>737</v>
      </c>
      <c r="G1" s="1"/>
      <c r="H1" s="1"/>
    </row>
    <row r="2" spans="1:8" ht="82.5" x14ac:dyDescent="0.15">
      <c r="G2" s="10" t="s">
        <v>576</v>
      </c>
      <c r="H2" s="1"/>
    </row>
    <row r="3" spans="1:8" ht="49.5" x14ac:dyDescent="0.15">
      <c r="A3" s="12" t="s">
        <v>0</v>
      </c>
      <c r="B3" s="12" t="s">
        <v>1</v>
      </c>
      <c r="C3" s="12" t="s">
        <v>2</v>
      </c>
      <c r="D3" s="12" t="s">
        <v>3</v>
      </c>
      <c r="E3" s="13" t="s">
        <v>4</v>
      </c>
      <c r="F3" s="12" t="s">
        <v>574</v>
      </c>
      <c r="G3" s="14" t="s">
        <v>575</v>
      </c>
      <c r="H3" s="15" t="s">
        <v>577</v>
      </c>
    </row>
    <row r="4" spans="1:8" ht="33" x14ac:dyDescent="0.15">
      <c r="A4" s="20">
        <f>ROW()-3</f>
        <v>1</v>
      </c>
      <c r="B4" s="20" t="s">
        <v>701</v>
      </c>
      <c r="C4" s="20" t="s">
        <v>27</v>
      </c>
      <c r="D4" s="20" t="s">
        <v>29</v>
      </c>
      <c r="E4" s="25" t="s">
        <v>189</v>
      </c>
      <c r="F4" s="23" t="s">
        <v>619</v>
      </c>
      <c r="G4" s="63"/>
      <c r="H4" s="60"/>
    </row>
    <row r="5" spans="1:8" ht="33" x14ac:dyDescent="0.15">
      <c r="A5" s="20">
        <f t="shared" ref="A5:A68" si="0">ROW()-3</f>
        <v>2</v>
      </c>
      <c r="B5" s="20" t="s">
        <v>701</v>
      </c>
      <c r="C5" s="21" t="s">
        <v>27</v>
      </c>
      <c r="D5" s="21" t="s">
        <v>28</v>
      </c>
      <c r="E5" s="22" t="s">
        <v>120</v>
      </c>
      <c r="F5" s="23" t="s">
        <v>619</v>
      </c>
      <c r="G5" s="63"/>
      <c r="H5" s="59"/>
    </row>
    <row r="6" spans="1:8" ht="33" x14ac:dyDescent="0.15">
      <c r="A6" s="20">
        <f t="shared" si="0"/>
        <v>3</v>
      </c>
      <c r="B6" s="20" t="s">
        <v>701</v>
      </c>
      <c r="C6" s="21" t="s">
        <v>27</v>
      </c>
      <c r="D6" s="21" t="s">
        <v>28</v>
      </c>
      <c r="E6" s="22" t="s">
        <v>192</v>
      </c>
      <c r="F6" s="23" t="s">
        <v>619</v>
      </c>
      <c r="G6" s="63"/>
      <c r="H6" s="59"/>
    </row>
    <row r="7" spans="1:8" ht="49.5" x14ac:dyDescent="0.15">
      <c r="A7" s="20">
        <f t="shared" si="0"/>
        <v>4</v>
      </c>
      <c r="B7" s="20" t="s">
        <v>701</v>
      </c>
      <c r="C7" s="21" t="s">
        <v>27</v>
      </c>
      <c r="D7" s="21" t="s">
        <v>30</v>
      </c>
      <c r="E7" s="22" t="s">
        <v>190</v>
      </c>
      <c r="F7" s="23" t="s">
        <v>619</v>
      </c>
      <c r="G7" s="63"/>
      <c r="H7" s="59"/>
    </row>
    <row r="8" spans="1:8" ht="24" customHeight="1" x14ac:dyDescent="0.15">
      <c r="A8" s="20">
        <f t="shared" si="0"/>
        <v>5</v>
      </c>
      <c r="B8" s="20" t="s">
        <v>701</v>
      </c>
      <c r="C8" s="21" t="s">
        <v>27</v>
      </c>
      <c r="D8" s="21" t="s">
        <v>30</v>
      </c>
      <c r="E8" s="22" t="s">
        <v>115</v>
      </c>
      <c r="F8" s="23" t="s">
        <v>619</v>
      </c>
      <c r="G8" s="63"/>
      <c r="H8" s="59"/>
    </row>
    <row r="9" spans="1:8" ht="24" customHeight="1" x14ac:dyDescent="0.15">
      <c r="A9" s="20">
        <f t="shared" si="0"/>
        <v>6</v>
      </c>
      <c r="B9" s="20" t="s">
        <v>701</v>
      </c>
      <c r="C9" s="21" t="s">
        <v>27</v>
      </c>
      <c r="D9" s="21" t="s">
        <v>31</v>
      </c>
      <c r="E9" s="22" t="s">
        <v>621</v>
      </c>
      <c r="F9" s="23" t="s">
        <v>619</v>
      </c>
      <c r="G9" s="63"/>
      <c r="H9" s="59"/>
    </row>
    <row r="10" spans="1:8" ht="33" x14ac:dyDescent="0.15">
      <c r="A10" s="20">
        <f t="shared" si="0"/>
        <v>7</v>
      </c>
      <c r="B10" s="20" t="s">
        <v>701</v>
      </c>
      <c r="C10" s="21" t="s">
        <v>27</v>
      </c>
      <c r="D10" s="21" t="s">
        <v>31</v>
      </c>
      <c r="E10" s="22" t="s">
        <v>622</v>
      </c>
      <c r="F10" s="23" t="s">
        <v>619</v>
      </c>
      <c r="G10" s="63"/>
      <c r="H10" s="58"/>
    </row>
    <row r="11" spans="1:8" ht="33" x14ac:dyDescent="0.15">
      <c r="A11" s="20">
        <f t="shared" si="0"/>
        <v>8</v>
      </c>
      <c r="B11" s="20" t="s">
        <v>701</v>
      </c>
      <c r="C11" s="21" t="s">
        <v>27</v>
      </c>
      <c r="D11" s="21" t="s">
        <v>32</v>
      </c>
      <c r="E11" s="22" t="s">
        <v>623</v>
      </c>
      <c r="F11" s="23" t="s">
        <v>619</v>
      </c>
      <c r="G11" s="63"/>
      <c r="H11" s="58"/>
    </row>
    <row r="12" spans="1:8" ht="49.5" x14ac:dyDescent="0.15">
      <c r="A12" s="20">
        <f t="shared" si="0"/>
        <v>9</v>
      </c>
      <c r="B12" s="20" t="s">
        <v>701</v>
      </c>
      <c r="C12" s="21" t="s">
        <v>27</v>
      </c>
      <c r="D12" s="21" t="s">
        <v>32</v>
      </c>
      <c r="E12" s="22" t="s">
        <v>624</v>
      </c>
      <c r="F12" s="23" t="s">
        <v>619</v>
      </c>
      <c r="G12" s="63"/>
      <c r="H12" s="59"/>
    </row>
    <row r="13" spans="1:8" ht="24" customHeight="1" x14ac:dyDescent="0.15">
      <c r="A13" s="20">
        <f t="shared" si="0"/>
        <v>10</v>
      </c>
      <c r="B13" s="20" t="s">
        <v>701</v>
      </c>
      <c r="C13" s="21" t="s">
        <v>27</v>
      </c>
      <c r="D13" s="21" t="s">
        <v>33</v>
      </c>
      <c r="E13" s="22" t="s">
        <v>625</v>
      </c>
      <c r="F13" s="23" t="s">
        <v>619</v>
      </c>
      <c r="G13" s="63"/>
      <c r="H13" s="59"/>
    </row>
    <row r="14" spans="1:8" ht="33" x14ac:dyDescent="0.15">
      <c r="A14" s="20">
        <f t="shared" si="0"/>
        <v>11</v>
      </c>
      <c r="B14" s="20" t="s">
        <v>701</v>
      </c>
      <c r="C14" s="21" t="s">
        <v>27</v>
      </c>
      <c r="D14" s="21" t="s">
        <v>33</v>
      </c>
      <c r="E14" s="22" t="s">
        <v>626</v>
      </c>
      <c r="F14" s="23" t="s">
        <v>619</v>
      </c>
      <c r="G14" s="63"/>
      <c r="H14" s="59"/>
    </row>
    <row r="15" spans="1:8" ht="33" x14ac:dyDescent="0.15">
      <c r="A15" s="20">
        <f t="shared" si="0"/>
        <v>12</v>
      </c>
      <c r="B15" s="20" t="s">
        <v>701</v>
      </c>
      <c r="C15" s="21" t="s">
        <v>27</v>
      </c>
      <c r="D15" s="21" t="s">
        <v>198</v>
      </c>
      <c r="E15" s="22" t="s">
        <v>197</v>
      </c>
      <c r="F15" s="23" t="s">
        <v>619</v>
      </c>
      <c r="G15" s="63"/>
      <c r="H15" s="59"/>
    </row>
    <row r="16" spans="1:8" ht="33" x14ac:dyDescent="0.15">
      <c r="A16" s="20">
        <f t="shared" si="0"/>
        <v>13</v>
      </c>
      <c r="B16" s="20" t="s">
        <v>701</v>
      </c>
      <c r="C16" s="21" t="s">
        <v>199</v>
      </c>
      <c r="D16" s="21" t="s">
        <v>200</v>
      </c>
      <c r="E16" s="22" t="s">
        <v>201</v>
      </c>
      <c r="F16" s="23" t="s">
        <v>619</v>
      </c>
      <c r="G16" s="63"/>
      <c r="H16" s="59"/>
    </row>
    <row r="17" spans="1:8" ht="33" x14ac:dyDescent="0.15">
      <c r="A17" s="20">
        <f t="shared" si="0"/>
        <v>14</v>
      </c>
      <c r="B17" s="20" t="s">
        <v>701</v>
      </c>
      <c r="C17" s="21" t="s">
        <v>199</v>
      </c>
      <c r="D17" s="21" t="s">
        <v>200</v>
      </c>
      <c r="E17" s="22" t="s">
        <v>202</v>
      </c>
      <c r="F17" s="23" t="s">
        <v>619</v>
      </c>
      <c r="G17" s="63"/>
      <c r="H17" s="59"/>
    </row>
    <row r="18" spans="1:8" ht="49.5" x14ac:dyDescent="0.15">
      <c r="A18" s="20">
        <f t="shared" si="0"/>
        <v>15</v>
      </c>
      <c r="B18" s="20" t="s">
        <v>701</v>
      </c>
      <c r="C18" s="21" t="s">
        <v>199</v>
      </c>
      <c r="D18" s="21" t="s">
        <v>203</v>
      </c>
      <c r="E18" s="22" t="s">
        <v>204</v>
      </c>
      <c r="F18" s="23" t="s">
        <v>619</v>
      </c>
      <c r="G18" s="63"/>
      <c r="H18" s="59"/>
    </row>
    <row r="19" spans="1:8" ht="66" x14ac:dyDescent="0.15">
      <c r="A19" s="20">
        <f t="shared" si="0"/>
        <v>16</v>
      </c>
      <c r="B19" s="20" t="s">
        <v>701</v>
      </c>
      <c r="C19" s="21" t="s">
        <v>199</v>
      </c>
      <c r="D19" s="21" t="s">
        <v>205</v>
      </c>
      <c r="E19" s="22" t="s">
        <v>206</v>
      </c>
      <c r="F19" s="23" t="s">
        <v>619</v>
      </c>
      <c r="G19" s="63"/>
      <c r="H19" s="59"/>
    </row>
    <row r="20" spans="1:8" ht="49.5" x14ac:dyDescent="0.15">
      <c r="A20" s="20">
        <f t="shared" si="0"/>
        <v>17</v>
      </c>
      <c r="B20" s="20" t="s">
        <v>701</v>
      </c>
      <c r="C20" s="21" t="s">
        <v>199</v>
      </c>
      <c r="D20" s="21" t="s">
        <v>207</v>
      </c>
      <c r="E20" s="22" t="s">
        <v>208</v>
      </c>
      <c r="F20" s="23" t="s">
        <v>619</v>
      </c>
      <c r="G20" s="63"/>
      <c r="H20" s="59"/>
    </row>
    <row r="21" spans="1:8" ht="33" x14ac:dyDescent="0.15">
      <c r="A21" s="20">
        <f t="shared" si="0"/>
        <v>18</v>
      </c>
      <c r="B21" s="20" t="s">
        <v>701</v>
      </c>
      <c r="C21" s="21" t="s">
        <v>199</v>
      </c>
      <c r="D21" s="21" t="s">
        <v>209</v>
      </c>
      <c r="E21" s="22" t="s">
        <v>210</v>
      </c>
      <c r="F21" s="23" t="s">
        <v>619</v>
      </c>
      <c r="G21" s="63"/>
      <c r="H21" s="59"/>
    </row>
    <row r="22" spans="1:8" ht="33" x14ac:dyDescent="0.15">
      <c r="A22" s="20">
        <f t="shared" si="0"/>
        <v>19</v>
      </c>
      <c r="B22" s="20" t="s">
        <v>701</v>
      </c>
      <c r="C22" s="21" t="s">
        <v>199</v>
      </c>
      <c r="D22" s="21" t="s">
        <v>209</v>
      </c>
      <c r="E22" s="22" t="s">
        <v>248</v>
      </c>
      <c r="F22" s="23" t="s">
        <v>619</v>
      </c>
      <c r="G22" s="63"/>
      <c r="H22" s="59"/>
    </row>
    <row r="23" spans="1:8" ht="49.5" x14ac:dyDescent="0.15">
      <c r="A23" s="20">
        <f t="shared" si="0"/>
        <v>20</v>
      </c>
      <c r="B23" s="20" t="s">
        <v>701</v>
      </c>
      <c r="C23" s="21" t="s">
        <v>199</v>
      </c>
      <c r="D23" s="21" t="s">
        <v>211</v>
      </c>
      <c r="E23" s="22" t="s">
        <v>212</v>
      </c>
      <c r="F23" s="23" t="s">
        <v>619</v>
      </c>
      <c r="G23" s="63"/>
      <c r="H23" s="59"/>
    </row>
    <row r="24" spans="1:8" ht="33" x14ac:dyDescent="0.15">
      <c r="A24" s="20">
        <f t="shared" si="0"/>
        <v>21</v>
      </c>
      <c r="B24" s="20" t="s">
        <v>701</v>
      </c>
      <c r="C24" s="21" t="s">
        <v>199</v>
      </c>
      <c r="D24" s="21" t="s">
        <v>211</v>
      </c>
      <c r="E24" s="22" t="s">
        <v>213</v>
      </c>
      <c r="F24" s="23" t="s">
        <v>619</v>
      </c>
      <c r="G24" s="63"/>
      <c r="H24" s="59"/>
    </row>
    <row r="25" spans="1:8" ht="33" x14ac:dyDescent="0.15">
      <c r="A25" s="20">
        <f t="shared" si="0"/>
        <v>22</v>
      </c>
      <c r="B25" s="20" t="s">
        <v>701</v>
      </c>
      <c r="C25" s="21" t="s">
        <v>199</v>
      </c>
      <c r="D25" s="21" t="s">
        <v>214</v>
      </c>
      <c r="E25" s="22" t="s">
        <v>215</v>
      </c>
      <c r="F25" s="23" t="s">
        <v>619</v>
      </c>
      <c r="G25" s="63"/>
      <c r="H25" s="59"/>
    </row>
    <row r="26" spans="1:8" ht="24" customHeight="1" x14ac:dyDescent="0.15">
      <c r="A26" s="20">
        <f t="shared" si="0"/>
        <v>23</v>
      </c>
      <c r="B26" s="20" t="s">
        <v>701</v>
      </c>
      <c r="C26" s="21" t="s">
        <v>199</v>
      </c>
      <c r="D26" s="21" t="s">
        <v>216</v>
      </c>
      <c r="E26" s="22" t="s">
        <v>217</v>
      </c>
      <c r="F26" s="23" t="s">
        <v>619</v>
      </c>
      <c r="G26" s="63"/>
      <c r="H26" s="59"/>
    </row>
    <row r="27" spans="1:8" ht="24" customHeight="1" x14ac:dyDescent="0.15">
      <c r="A27" s="20">
        <f t="shared" si="0"/>
        <v>24</v>
      </c>
      <c r="B27" s="20" t="s">
        <v>701</v>
      </c>
      <c r="C27" s="21" t="s">
        <v>199</v>
      </c>
      <c r="D27" s="21" t="s">
        <v>216</v>
      </c>
      <c r="E27" s="22" t="s">
        <v>218</v>
      </c>
      <c r="F27" s="23" t="s">
        <v>619</v>
      </c>
      <c r="G27" s="63"/>
      <c r="H27" s="59"/>
    </row>
    <row r="28" spans="1:8" ht="33" x14ac:dyDescent="0.15">
      <c r="A28" s="20">
        <f t="shared" si="0"/>
        <v>25</v>
      </c>
      <c r="B28" s="20" t="s">
        <v>701</v>
      </c>
      <c r="C28" s="21" t="s">
        <v>199</v>
      </c>
      <c r="D28" s="21" t="s">
        <v>216</v>
      </c>
      <c r="E28" s="22" t="s">
        <v>219</v>
      </c>
      <c r="F28" s="23" t="s">
        <v>619</v>
      </c>
      <c r="G28" s="63"/>
      <c r="H28" s="59"/>
    </row>
    <row r="29" spans="1:8" ht="24" customHeight="1" x14ac:dyDescent="0.15">
      <c r="A29" s="20">
        <f t="shared" si="0"/>
        <v>26</v>
      </c>
      <c r="B29" s="20" t="s">
        <v>701</v>
      </c>
      <c r="C29" s="21" t="s">
        <v>34</v>
      </c>
      <c r="D29" s="21" t="s">
        <v>220</v>
      </c>
      <c r="E29" s="22" t="s">
        <v>242</v>
      </c>
      <c r="F29" s="23" t="s">
        <v>619</v>
      </c>
      <c r="G29" s="63"/>
      <c r="H29" s="59"/>
    </row>
    <row r="30" spans="1:8" ht="24" customHeight="1" x14ac:dyDescent="0.15">
      <c r="A30" s="20">
        <f t="shared" si="0"/>
        <v>27</v>
      </c>
      <c r="B30" s="20" t="s">
        <v>701</v>
      </c>
      <c r="C30" s="21" t="s">
        <v>34</v>
      </c>
      <c r="D30" s="21" t="s">
        <v>220</v>
      </c>
      <c r="E30" s="22" t="s">
        <v>243</v>
      </c>
      <c r="F30" s="23" t="s">
        <v>619</v>
      </c>
      <c r="G30" s="63"/>
      <c r="H30" s="59"/>
    </row>
    <row r="31" spans="1:8" x14ac:dyDescent="0.15">
      <c r="A31" s="20">
        <f t="shared" si="0"/>
        <v>28</v>
      </c>
      <c r="B31" s="20" t="s">
        <v>701</v>
      </c>
      <c r="C31" s="21" t="s">
        <v>34</v>
      </c>
      <c r="D31" s="21" t="s">
        <v>220</v>
      </c>
      <c r="E31" s="22" t="s">
        <v>244</v>
      </c>
      <c r="F31" s="23" t="s">
        <v>619</v>
      </c>
      <c r="G31" s="63"/>
      <c r="H31" s="59"/>
    </row>
    <row r="32" spans="1:8" ht="33" x14ac:dyDescent="0.15">
      <c r="A32" s="20">
        <f t="shared" si="0"/>
        <v>29</v>
      </c>
      <c r="B32" s="20" t="s">
        <v>701</v>
      </c>
      <c r="C32" s="21" t="s">
        <v>34</v>
      </c>
      <c r="D32" s="21" t="s">
        <v>220</v>
      </c>
      <c r="E32" s="22" t="s">
        <v>245</v>
      </c>
      <c r="F32" s="23" t="s">
        <v>619</v>
      </c>
      <c r="G32" s="63"/>
      <c r="H32" s="59"/>
    </row>
    <row r="33" spans="1:8" x14ac:dyDescent="0.15">
      <c r="A33" s="20">
        <f t="shared" si="0"/>
        <v>30</v>
      </c>
      <c r="B33" s="20" t="s">
        <v>701</v>
      </c>
      <c r="C33" s="21" t="s">
        <v>34</v>
      </c>
      <c r="D33" s="21" t="s">
        <v>221</v>
      </c>
      <c r="E33" s="22" t="s">
        <v>413</v>
      </c>
      <c r="F33" s="23" t="s">
        <v>619</v>
      </c>
      <c r="G33" s="63"/>
      <c r="H33" s="59"/>
    </row>
    <row r="34" spans="1:8" ht="24" customHeight="1" x14ac:dyDescent="0.15">
      <c r="A34" s="20">
        <f t="shared" si="0"/>
        <v>31</v>
      </c>
      <c r="B34" s="20" t="s">
        <v>701</v>
      </c>
      <c r="C34" s="21" t="s">
        <v>34</v>
      </c>
      <c r="D34" s="21" t="s">
        <v>222</v>
      </c>
      <c r="E34" s="22" t="s">
        <v>246</v>
      </c>
      <c r="F34" s="23" t="s">
        <v>619</v>
      </c>
      <c r="G34" s="63"/>
      <c r="H34" s="59"/>
    </row>
    <row r="35" spans="1:8" ht="33" x14ac:dyDescent="0.15">
      <c r="A35" s="20">
        <f t="shared" si="0"/>
        <v>32</v>
      </c>
      <c r="B35" s="20" t="s">
        <v>701</v>
      </c>
      <c r="C35" s="21" t="s">
        <v>34</v>
      </c>
      <c r="D35" s="21" t="s">
        <v>222</v>
      </c>
      <c r="E35" s="22" t="s">
        <v>223</v>
      </c>
      <c r="F35" s="23" t="s">
        <v>619</v>
      </c>
      <c r="G35" s="63"/>
      <c r="H35" s="59"/>
    </row>
    <row r="36" spans="1:8" ht="33" x14ac:dyDescent="0.15">
      <c r="A36" s="20">
        <f t="shared" si="0"/>
        <v>33</v>
      </c>
      <c r="B36" s="20" t="s">
        <v>701</v>
      </c>
      <c r="C36" s="21" t="s">
        <v>34</v>
      </c>
      <c r="D36" s="21" t="s">
        <v>118</v>
      </c>
      <c r="E36" s="22" t="s">
        <v>247</v>
      </c>
      <c r="F36" s="23" t="s">
        <v>619</v>
      </c>
      <c r="G36" s="63"/>
      <c r="H36" s="59"/>
    </row>
    <row r="37" spans="1:8" ht="24" customHeight="1" x14ac:dyDescent="0.15">
      <c r="A37" s="20">
        <f t="shared" si="0"/>
        <v>34</v>
      </c>
      <c r="B37" s="20" t="s">
        <v>701</v>
      </c>
      <c r="C37" s="21" t="s">
        <v>34</v>
      </c>
      <c r="D37" s="21" t="s">
        <v>118</v>
      </c>
      <c r="E37" s="22" t="s">
        <v>224</v>
      </c>
      <c r="F37" s="23" t="s">
        <v>619</v>
      </c>
      <c r="G37" s="63"/>
      <c r="H37" s="59"/>
    </row>
    <row r="38" spans="1:8" ht="33" x14ac:dyDescent="0.15">
      <c r="A38" s="20">
        <f t="shared" si="0"/>
        <v>35</v>
      </c>
      <c r="B38" s="20" t="s">
        <v>701</v>
      </c>
      <c r="C38" s="21" t="s">
        <v>34</v>
      </c>
      <c r="D38" s="21" t="s">
        <v>76</v>
      </c>
      <c r="E38" s="22" t="s">
        <v>664</v>
      </c>
      <c r="F38" s="23" t="s">
        <v>619</v>
      </c>
      <c r="G38" s="63"/>
      <c r="H38" s="59"/>
    </row>
    <row r="39" spans="1:8" ht="33" x14ac:dyDescent="0.15">
      <c r="A39" s="20">
        <f t="shared" si="0"/>
        <v>36</v>
      </c>
      <c r="B39" s="20" t="s">
        <v>701</v>
      </c>
      <c r="C39" s="21" t="s">
        <v>34</v>
      </c>
      <c r="D39" s="21" t="s">
        <v>76</v>
      </c>
      <c r="E39" s="22" t="s">
        <v>225</v>
      </c>
      <c r="F39" s="23" t="s">
        <v>619</v>
      </c>
      <c r="G39" s="63"/>
      <c r="H39" s="59"/>
    </row>
    <row r="40" spans="1:8" ht="33" x14ac:dyDescent="0.15">
      <c r="A40" s="20">
        <f t="shared" si="0"/>
        <v>37</v>
      </c>
      <c r="B40" s="20" t="s">
        <v>701</v>
      </c>
      <c r="C40" s="21" t="s">
        <v>34</v>
      </c>
      <c r="D40" s="21" t="s">
        <v>76</v>
      </c>
      <c r="E40" s="22" t="s">
        <v>226</v>
      </c>
      <c r="F40" s="23" t="s">
        <v>619</v>
      </c>
      <c r="G40" s="63"/>
      <c r="H40" s="59"/>
    </row>
    <row r="41" spans="1:8" ht="33" x14ac:dyDescent="0.15">
      <c r="A41" s="20">
        <f t="shared" si="0"/>
        <v>38</v>
      </c>
      <c r="B41" s="20" t="s">
        <v>701</v>
      </c>
      <c r="C41" s="21" t="s">
        <v>34</v>
      </c>
      <c r="D41" s="21" t="s">
        <v>76</v>
      </c>
      <c r="E41" s="22" t="s">
        <v>227</v>
      </c>
      <c r="F41" s="23" t="s">
        <v>619</v>
      </c>
      <c r="G41" s="63"/>
      <c r="H41" s="59"/>
    </row>
    <row r="42" spans="1:8" ht="33" x14ac:dyDescent="0.15">
      <c r="A42" s="20">
        <f t="shared" si="0"/>
        <v>39</v>
      </c>
      <c r="B42" s="20" t="s">
        <v>701</v>
      </c>
      <c r="C42" s="21" t="s">
        <v>414</v>
      </c>
      <c r="D42" s="21" t="s">
        <v>415</v>
      </c>
      <c r="E42" s="22" t="s">
        <v>416</v>
      </c>
      <c r="F42" s="23" t="s">
        <v>619</v>
      </c>
      <c r="G42" s="63"/>
      <c r="H42" s="59"/>
    </row>
    <row r="43" spans="1:8" ht="33" x14ac:dyDescent="0.15">
      <c r="A43" s="20">
        <f t="shared" si="0"/>
        <v>40</v>
      </c>
      <c r="B43" s="20" t="s">
        <v>701</v>
      </c>
      <c r="C43" s="21" t="s">
        <v>36</v>
      </c>
      <c r="D43" s="21" t="s">
        <v>116</v>
      </c>
      <c r="E43" s="22" t="s">
        <v>417</v>
      </c>
      <c r="F43" s="23" t="s">
        <v>619</v>
      </c>
      <c r="G43" s="63"/>
      <c r="H43" s="59"/>
    </row>
    <row r="44" spans="1:8" ht="66" x14ac:dyDescent="0.15">
      <c r="A44" s="20">
        <f t="shared" si="0"/>
        <v>41</v>
      </c>
      <c r="B44" s="20" t="s">
        <v>701</v>
      </c>
      <c r="C44" s="21" t="s">
        <v>36</v>
      </c>
      <c r="D44" s="21" t="s">
        <v>116</v>
      </c>
      <c r="E44" s="22" t="s">
        <v>604</v>
      </c>
      <c r="F44" s="23" t="s">
        <v>619</v>
      </c>
      <c r="G44" s="63"/>
      <c r="H44" s="59"/>
    </row>
    <row r="45" spans="1:8" ht="49.5" x14ac:dyDescent="0.15">
      <c r="A45" s="20">
        <f t="shared" si="0"/>
        <v>42</v>
      </c>
      <c r="B45" s="20" t="s">
        <v>701</v>
      </c>
      <c r="C45" s="21" t="s">
        <v>36</v>
      </c>
      <c r="D45" s="21" t="s">
        <v>117</v>
      </c>
      <c r="E45" s="22" t="s">
        <v>228</v>
      </c>
      <c r="F45" s="23" t="s">
        <v>619</v>
      </c>
      <c r="G45" s="63"/>
      <c r="H45" s="59"/>
    </row>
    <row r="46" spans="1:8" ht="24" customHeight="1" x14ac:dyDescent="0.15">
      <c r="A46" s="20">
        <f t="shared" si="0"/>
        <v>43</v>
      </c>
      <c r="B46" s="20" t="s">
        <v>701</v>
      </c>
      <c r="C46" s="21" t="s">
        <v>36</v>
      </c>
      <c r="D46" s="21" t="s">
        <v>35</v>
      </c>
      <c r="E46" s="22" t="s">
        <v>229</v>
      </c>
      <c r="F46" s="23" t="s">
        <v>619</v>
      </c>
      <c r="G46" s="63"/>
      <c r="H46" s="59"/>
    </row>
    <row r="47" spans="1:8" ht="66" x14ac:dyDescent="0.15">
      <c r="A47" s="20">
        <f t="shared" si="0"/>
        <v>44</v>
      </c>
      <c r="B47" s="20" t="s">
        <v>701</v>
      </c>
      <c r="C47" s="21" t="s">
        <v>36</v>
      </c>
      <c r="D47" s="21" t="s">
        <v>35</v>
      </c>
      <c r="E47" s="22" t="s">
        <v>230</v>
      </c>
      <c r="F47" s="23" t="s">
        <v>619</v>
      </c>
      <c r="G47" s="63"/>
      <c r="H47" s="59"/>
    </row>
    <row r="48" spans="1:8" ht="24" customHeight="1" x14ac:dyDescent="0.15">
      <c r="A48" s="20">
        <f t="shared" si="0"/>
        <v>45</v>
      </c>
      <c r="B48" s="20" t="s">
        <v>701</v>
      </c>
      <c r="C48" s="21" t="s">
        <v>36</v>
      </c>
      <c r="D48" s="21" t="s">
        <v>35</v>
      </c>
      <c r="E48" s="22" t="s">
        <v>231</v>
      </c>
      <c r="F48" s="23" t="s">
        <v>619</v>
      </c>
      <c r="G48" s="63"/>
      <c r="H48" s="59"/>
    </row>
    <row r="49" spans="1:9" ht="33" x14ac:dyDescent="0.15">
      <c r="A49" s="20">
        <f t="shared" si="0"/>
        <v>46</v>
      </c>
      <c r="B49" s="20" t="s">
        <v>701</v>
      </c>
      <c r="C49" s="21" t="s">
        <v>36</v>
      </c>
      <c r="D49" s="21" t="s">
        <v>37</v>
      </c>
      <c r="E49" s="22" t="s">
        <v>232</v>
      </c>
      <c r="F49" s="23" t="s">
        <v>619</v>
      </c>
      <c r="G49" s="63"/>
      <c r="H49" s="59"/>
    </row>
    <row r="50" spans="1:9" ht="66" x14ac:dyDescent="0.15">
      <c r="A50" s="20">
        <f t="shared" si="0"/>
        <v>47</v>
      </c>
      <c r="B50" s="20" t="s">
        <v>701</v>
      </c>
      <c r="C50" s="21" t="s">
        <v>36</v>
      </c>
      <c r="D50" s="21" t="s">
        <v>37</v>
      </c>
      <c r="E50" s="22" t="s">
        <v>236</v>
      </c>
      <c r="F50" s="23" t="s">
        <v>619</v>
      </c>
      <c r="G50" s="63"/>
      <c r="H50" s="59"/>
    </row>
    <row r="51" spans="1:9" ht="33" x14ac:dyDescent="0.15">
      <c r="A51" s="20">
        <f t="shared" si="0"/>
        <v>48</v>
      </c>
      <c r="B51" s="20" t="s">
        <v>701</v>
      </c>
      <c r="C51" s="21" t="s">
        <v>36</v>
      </c>
      <c r="D51" s="21" t="s">
        <v>37</v>
      </c>
      <c r="E51" s="22" t="s">
        <v>235</v>
      </c>
      <c r="F51" s="23" t="s">
        <v>619</v>
      </c>
      <c r="G51" s="63"/>
      <c r="H51" s="59"/>
    </row>
    <row r="52" spans="1:9" x14ac:dyDescent="0.15">
      <c r="A52" s="20">
        <f t="shared" si="0"/>
        <v>49</v>
      </c>
      <c r="B52" s="20" t="s">
        <v>701</v>
      </c>
      <c r="C52" s="21" t="s">
        <v>36</v>
      </c>
      <c r="D52" s="21" t="s">
        <v>37</v>
      </c>
      <c r="E52" s="22" t="s">
        <v>233</v>
      </c>
      <c r="F52" s="23" t="s">
        <v>619</v>
      </c>
      <c r="G52" s="63"/>
      <c r="H52" s="59"/>
    </row>
    <row r="53" spans="1:9" ht="33" x14ac:dyDescent="0.15">
      <c r="A53" s="20">
        <f t="shared" si="0"/>
        <v>50</v>
      </c>
      <c r="B53" s="20" t="s">
        <v>701</v>
      </c>
      <c r="C53" s="21" t="s">
        <v>36</v>
      </c>
      <c r="D53" s="21" t="s">
        <v>37</v>
      </c>
      <c r="E53" s="22" t="s">
        <v>234</v>
      </c>
      <c r="F53" s="23" t="s">
        <v>619</v>
      </c>
      <c r="G53" s="63"/>
      <c r="H53" s="59"/>
    </row>
    <row r="54" spans="1:9" ht="49.5" x14ac:dyDescent="0.15">
      <c r="A54" s="20">
        <f t="shared" si="0"/>
        <v>51</v>
      </c>
      <c r="B54" s="20" t="s">
        <v>701</v>
      </c>
      <c r="C54" s="21" t="s">
        <v>36</v>
      </c>
      <c r="D54" s="21" t="s">
        <v>37</v>
      </c>
      <c r="E54" s="22" t="s">
        <v>237</v>
      </c>
      <c r="F54" s="23" t="s">
        <v>619</v>
      </c>
      <c r="G54" s="63"/>
      <c r="H54" s="59"/>
    </row>
    <row r="55" spans="1:9" ht="66" x14ac:dyDescent="0.15">
      <c r="A55" s="20">
        <f t="shared" si="0"/>
        <v>52</v>
      </c>
      <c r="B55" s="20" t="s">
        <v>701</v>
      </c>
      <c r="C55" s="21" t="s">
        <v>36</v>
      </c>
      <c r="D55" s="21" t="s">
        <v>37</v>
      </c>
      <c r="E55" s="22" t="s">
        <v>238</v>
      </c>
      <c r="F55" s="23" t="s">
        <v>619</v>
      </c>
      <c r="G55" s="63"/>
      <c r="H55" s="59"/>
    </row>
    <row r="56" spans="1:9" ht="82.5" x14ac:dyDescent="0.15">
      <c r="A56" s="20">
        <f t="shared" si="0"/>
        <v>53</v>
      </c>
      <c r="B56" s="20" t="s">
        <v>701</v>
      </c>
      <c r="C56" s="21" t="s">
        <v>36</v>
      </c>
      <c r="D56" s="21" t="s">
        <v>239</v>
      </c>
      <c r="E56" s="22" t="s">
        <v>605</v>
      </c>
      <c r="F56" s="23" t="s">
        <v>619</v>
      </c>
      <c r="G56" s="63"/>
      <c r="H56" s="59"/>
    </row>
    <row r="57" spans="1:9" ht="49.5" x14ac:dyDescent="0.15">
      <c r="A57" s="20">
        <f t="shared" si="0"/>
        <v>54</v>
      </c>
      <c r="B57" s="20" t="s">
        <v>701</v>
      </c>
      <c r="C57" s="21" t="s">
        <v>418</v>
      </c>
      <c r="D57" s="21" t="s">
        <v>419</v>
      </c>
      <c r="E57" s="22" t="s">
        <v>606</v>
      </c>
      <c r="F57" s="23" t="s">
        <v>619</v>
      </c>
      <c r="G57" s="63"/>
      <c r="H57" s="59"/>
    </row>
    <row r="58" spans="1:9" ht="49.5" x14ac:dyDescent="0.15">
      <c r="A58" s="20">
        <f t="shared" si="0"/>
        <v>55</v>
      </c>
      <c r="B58" s="20" t="s">
        <v>701</v>
      </c>
      <c r="C58" s="21" t="s">
        <v>418</v>
      </c>
      <c r="D58" s="21" t="s">
        <v>419</v>
      </c>
      <c r="E58" s="22" t="s">
        <v>607</v>
      </c>
      <c r="F58" s="23" t="s">
        <v>619</v>
      </c>
      <c r="G58" s="63"/>
      <c r="H58" s="59"/>
    </row>
    <row r="59" spans="1:9" ht="49.5" x14ac:dyDescent="0.15">
      <c r="A59" s="20">
        <f t="shared" si="0"/>
        <v>56</v>
      </c>
      <c r="B59" s="20" t="s">
        <v>701</v>
      </c>
      <c r="C59" s="21" t="s">
        <v>418</v>
      </c>
      <c r="D59" s="21" t="s">
        <v>419</v>
      </c>
      <c r="E59" s="22" t="s">
        <v>608</v>
      </c>
      <c r="F59" s="23" t="s">
        <v>619</v>
      </c>
      <c r="G59" s="63"/>
      <c r="H59" s="59"/>
    </row>
    <row r="60" spans="1:9" ht="49.5" x14ac:dyDescent="0.15">
      <c r="A60" s="20">
        <f t="shared" si="0"/>
        <v>57</v>
      </c>
      <c r="B60" s="20" t="s">
        <v>701</v>
      </c>
      <c r="C60" s="21" t="s">
        <v>418</v>
      </c>
      <c r="D60" s="21" t="s">
        <v>419</v>
      </c>
      <c r="E60" s="22" t="s">
        <v>609</v>
      </c>
      <c r="F60" s="23" t="s">
        <v>619</v>
      </c>
      <c r="G60" s="63"/>
      <c r="H60" s="59"/>
    </row>
    <row r="61" spans="1:9" ht="49.5" x14ac:dyDescent="0.15">
      <c r="A61" s="20">
        <f t="shared" si="0"/>
        <v>58</v>
      </c>
      <c r="B61" s="20" t="s">
        <v>701</v>
      </c>
      <c r="C61" s="21" t="s">
        <v>418</v>
      </c>
      <c r="D61" s="21" t="s">
        <v>419</v>
      </c>
      <c r="E61" s="22" t="s">
        <v>610</v>
      </c>
      <c r="F61" s="23" t="s">
        <v>619</v>
      </c>
      <c r="G61" s="63"/>
      <c r="H61" s="59"/>
    </row>
    <row r="62" spans="1:9" ht="49.5" x14ac:dyDescent="0.15">
      <c r="A62" s="20">
        <f t="shared" si="0"/>
        <v>59</v>
      </c>
      <c r="B62" s="20" t="s">
        <v>701</v>
      </c>
      <c r="C62" s="21" t="s">
        <v>418</v>
      </c>
      <c r="D62" s="21" t="s">
        <v>419</v>
      </c>
      <c r="E62" s="22" t="s">
        <v>611</v>
      </c>
      <c r="F62" s="23" t="s">
        <v>619</v>
      </c>
      <c r="G62" s="63"/>
      <c r="H62" s="59"/>
    </row>
    <row r="63" spans="1:9" ht="49.5" x14ac:dyDescent="0.15">
      <c r="A63" s="20">
        <f t="shared" si="0"/>
        <v>60</v>
      </c>
      <c r="B63" s="20" t="s">
        <v>701</v>
      </c>
      <c r="C63" s="21" t="s">
        <v>36</v>
      </c>
      <c r="D63" s="21" t="s">
        <v>58</v>
      </c>
      <c r="E63" s="22" t="s">
        <v>697</v>
      </c>
      <c r="F63" s="23" t="s">
        <v>619</v>
      </c>
      <c r="G63" s="63"/>
      <c r="H63" s="59"/>
      <c r="I63" s="24"/>
    </row>
    <row r="64" spans="1:9" ht="49.5" x14ac:dyDescent="0.15">
      <c r="A64" s="20">
        <f t="shared" si="0"/>
        <v>61</v>
      </c>
      <c r="B64" s="20" t="s">
        <v>701</v>
      </c>
      <c r="C64" s="21" t="s">
        <v>36</v>
      </c>
      <c r="D64" s="21" t="s">
        <v>240</v>
      </c>
      <c r="E64" s="22" t="s">
        <v>612</v>
      </c>
      <c r="F64" s="23" t="s">
        <v>619</v>
      </c>
      <c r="G64" s="63"/>
      <c r="H64" s="59"/>
    </row>
    <row r="65" spans="1:8" ht="33" x14ac:dyDescent="0.15">
      <c r="A65" s="20">
        <f t="shared" si="0"/>
        <v>62</v>
      </c>
      <c r="B65" s="20" t="s">
        <v>701</v>
      </c>
      <c r="C65" s="21" t="s">
        <v>36</v>
      </c>
      <c r="D65" s="21" t="s">
        <v>118</v>
      </c>
      <c r="E65" s="22" t="s">
        <v>247</v>
      </c>
      <c r="F65" s="23" t="s">
        <v>619</v>
      </c>
      <c r="G65" s="63"/>
      <c r="H65" s="59"/>
    </row>
    <row r="66" spans="1:8" x14ac:dyDescent="0.15">
      <c r="A66" s="20">
        <f t="shared" si="0"/>
        <v>63</v>
      </c>
      <c r="B66" s="20" t="s">
        <v>701</v>
      </c>
      <c r="C66" s="21" t="s">
        <v>36</v>
      </c>
      <c r="D66" s="21" t="s">
        <v>118</v>
      </c>
      <c r="E66" s="22" t="s">
        <v>224</v>
      </c>
      <c r="F66" s="23" t="s">
        <v>619</v>
      </c>
      <c r="G66" s="63"/>
      <c r="H66" s="59"/>
    </row>
    <row r="67" spans="1:8" x14ac:dyDescent="0.15">
      <c r="A67" s="20">
        <f t="shared" si="0"/>
        <v>64</v>
      </c>
      <c r="B67" s="20" t="s">
        <v>701</v>
      </c>
      <c r="C67" s="21" t="s">
        <v>36</v>
      </c>
      <c r="D67" s="21" t="s">
        <v>119</v>
      </c>
      <c r="E67" s="22" t="s">
        <v>241</v>
      </c>
      <c r="F67" s="23" t="s">
        <v>619</v>
      </c>
      <c r="G67" s="63"/>
      <c r="H67" s="59"/>
    </row>
    <row r="68" spans="1:8" x14ac:dyDescent="0.15">
      <c r="A68" s="20">
        <f t="shared" si="0"/>
        <v>65</v>
      </c>
      <c r="B68" s="20" t="s">
        <v>701</v>
      </c>
      <c r="C68" s="21" t="s">
        <v>36</v>
      </c>
      <c r="D68" s="21" t="s">
        <v>119</v>
      </c>
      <c r="E68" s="22" t="s">
        <v>249</v>
      </c>
      <c r="F68" s="23" t="s">
        <v>619</v>
      </c>
      <c r="G68" s="63"/>
      <c r="H68" s="59"/>
    </row>
    <row r="69" spans="1:8" ht="49.5" x14ac:dyDescent="0.15">
      <c r="A69" s="20">
        <f t="shared" ref="A69:A137" si="1">ROW()-3</f>
        <v>66</v>
      </c>
      <c r="B69" s="20" t="s">
        <v>701</v>
      </c>
      <c r="C69" s="21" t="s">
        <v>36</v>
      </c>
      <c r="D69" s="21" t="s">
        <v>119</v>
      </c>
      <c r="E69" s="22" t="s">
        <v>250</v>
      </c>
      <c r="F69" s="23" t="s">
        <v>619</v>
      </c>
      <c r="G69" s="63"/>
      <c r="H69" s="59"/>
    </row>
    <row r="70" spans="1:8" ht="33" x14ac:dyDescent="0.15">
      <c r="A70" s="20">
        <f t="shared" si="1"/>
        <v>67</v>
      </c>
      <c r="B70" s="20" t="s">
        <v>701</v>
      </c>
      <c r="C70" s="21" t="s">
        <v>36</v>
      </c>
      <c r="D70" s="21" t="s">
        <v>76</v>
      </c>
      <c r="E70" s="22" t="s">
        <v>101</v>
      </c>
      <c r="F70" s="23" t="s">
        <v>619</v>
      </c>
      <c r="G70" s="63"/>
      <c r="H70" s="59"/>
    </row>
    <row r="71" spans="1:8" ht="49.5" x14ac:dyDescent="0.15">
      <c r="A71" s="20">
        <f t="shared" si="1"/>
        <v>68</v>
      </c>
      <c r="B71" s="20" t="s">
        <v>701</v>
      </c>
      <c r="C71" s="21" t="s">
        <v>36</v>
      </c>
      <c r="D71" s="21" t="s">
        <v>76</v>
      </c>
      <c r="E71" s="22" t="s">
        <v>719</v>
      </c>
      <c r="F71" s="23" t="s">
        <v>619</v>
      </c>
      <c r="G71" s="63"/>
      <c r="H71" s="59"/>
    </row>
    <row r="72" spans="1:8" ht="49.5" x14ac:dyDescent="0.15">
      <c r="A72" s="20">
        <f t="shared" si="1"/>
        <v>69</v>
      </c>
      <c r="B72" s="20" t="s">
        <v>701</v>
      </c>
      <c r="C72" s="21" t="s">
        <v>36</v>
      </c>
      <c r="D72" s="21" t="s">
        <v>76</v>
      </c>
      <c r="E72" s="22" t="s">
        <v>720</v>
      </c>
      <c r="F72" s="23" t="s">
        <v>619</v>
      </c>
      <c r="G72" s="63"/>
      <c r="H72" s="59"/>
    </row>
    <row r="73" spans="1:8" ht="49.5" x14ac:dyDescent="0.15">
      <c r="A73" s="20">
        <f t="shared" si="1"/>
        <v>70</v>
      </c>
      <c r="B73" s="20" t="s">
        <v>701</v>
      </c>
      <c r="C73" s="21" t="s">
        <v>36</v>
      </c>
      <c r="D73" s="21" t="s">
        <v>76</v>
      </c>
      <c r="E73" s="22" t="s">
        <v>721</v>
      </c>
      <c r="F73" s="23" t="s">
        <v>619</v>
      </c>
      <c r="G73" s="63"/>
      <c r="H73" s="59"/>
    </row>
    <row r="74" spans="1:8" ht="49.5" x14ac:dyDescent="0.15">
      <c r="A74" s="20">
        <f t="shared" si="1"/>
        <v>71</v>
      </c>
      <c r="B74" s="20" t="s">
        <v>701</v>
      </c>
      <c r="C74" s="21" t="s">
        <v>36</v>
      </c>
      <c r="D74" s="21" t="s">
        <v>76</v>
      </c>
      <c r="E74" s="22" t="s">
        <v>722</v>
      </c>
      <c r="F74" s="23" t="s">
        <v>619</v>
      </c>
      <c r="G74" s="63"/>
      <c r="H74" s="59"/>
    </row>
    <row r="75" spans="1:8" ht="33" x14ac:dyDescent="0.15">
      <c r="A75" s="20">
        <f t="shared" si="1"/>
        <v>72</v>
      </c>
      <c r="B75" s="20" t="s">
        <v>701</v>
      </c>
      <c r="C75" s="21" t="s">
        <v>418</v>
      </c>
      <c r="D75" s="21" t="s">
        <v>420</v>
      </c>
      <c r="E75" s="22" t="s">
        <v>421</v>
      </c>
      <c r="F75" s="23" t="s">
        <v>619</v>
      </c>
      <c r="G75" s="63"/>
      <c r="H75" s="59"/>
    </row>
    <row r="76" spans="1:8" ht="33" x14ac:dyDescent="0.15">
      <c r="A76" s="20">
        <f t="shared" si="1"/>
        <v>73</v>
      </c>
      <c r="B76" s="20" t="s">
        <v>701</v>
      </c>
      <c r="C76" s="21" t="s">
        <v>422</v>
      </c>
      <c r="D76" s="21" t="s">
        <v>423</v>
      </c>
      <c r="E76" s="22" t="s">
        <v>424</v>
      </c>
      <c r="F76" s="23" t="s">
        <v>619</v>
      </c>
      <c r="G76" s="63"/>
      <c r="H76" s="59"/>
    </row>
    <row r="77" spans="1:8" ht="33" x14ac:dyDescent="0.15">
      <c r="A77" s="20">
        <f t="shared" si="1"/>
        <v>74</v>
      </c>
      <c r="B77" s="20" t="s">
        <v>701</v>
      </c>
      <c r="C77" s="21" t="s">
        <v>422</v>
      </c>
      <c r="D77" s="21" t="s">
        <v>423</v>
      </c>
      <c r="E77" s="22" t="s">
        <v>425</v>
      </c>
      <c r="F77" s="23" t="s">
        <v>619</v>
      </c>
      <c r="G77" s="63"/>
      <c r="H77" s="59"/>
    </row>
    <row r="78" spans="1:8" ht="33" x14ac:dyDescent="0.15">
      <c r="A78" s="20">
        <f t="shared" si="1"/>
        <v>75</v>
      </c>
      <c r="B78" s="20" t="s">
        <v>701</v>
      </c>
      <c r="C78" s="21" t="s">
        <v>422</v>
      </c>
      <c r="D78" s="21" t="s">
        <v>423</v>
      </c>
      <c r="E78" s="22" t="s">
        <v>426</v>
      </c>
      <c r="F78" s="23" t="s">
        <v>619</v>
      </c>
      <c r="G78" s="63"/>
      <c r="H78" s="59"/>
    </row>
    <row r="79" spans="1:8" ht="49.5" x14ac:dyDescent="0.15">
      <c r="A79" s="20">
        <f t="shared" si="1"/>
        <v>76</v>
      </c>
      <c r="B79" s="20" t="s">
        <v>701</v>
      </c>
      <c r="C79" s="21" t="s">
        <v>422</v>
      </c>
      <c r="D79" s="21" t="s">
        <v>423</v>
      </c>
      <c r="E79" s="22" t="s">
        <v>427</v>
      </c>
      <c r="F79" s="23" t="s">
        <v>619</v>
      </c>
      <c r="G79" s="63"/>
      <c r="H79" s="59"/>
    </row>
    <row r="80" spans="1:8" ht="49.5" x14ac:dyDescent="0.15">
      <c r="A80" s="20">
        <f t="shared" si="1"/>
        <v>77</v>
      </c>
      <c r="B80" s="20" t="s">
        <v>701</v>
      </c>
      <c r="C80" s="21" t="s">
        <v>38</v>
      </c>
      <c r="D80" s="21" t="s">
        <v>251</v>
      </c>
      <c r="E80" s="22" t="s">
        <v>252</v>
      </c>
      <c r="F80" s="23" t="s">
        <v>619</v>
      </c>
      <c r="G80" s="63"/>
      <c r="H80" s="59"/>
    </row>
    <row r="81" spans="1:8" ht="49.5" x14ac:dyDescent="0.15">
      <c r="A81" s="20">
        <f t="shared" si="1"/>
        <v>78</v>
      </c>
      <c r="B81" s="20" t="s">
        <v>701</v>
      </c>
      <c r="C81" s="21" t="s">
        <v>59</v>
      </c>
      <c r="D81" s="21" t="s">
        <v>251</v>
      </c>
      <c r="E81" s="22" t="s">
        <v>253</v>
      </c>
      <c r="F81" s="23" t="s">
        <v>619</v>
      </c>
      <c r="G81" s="63"/>
      <c r="H81" s="59"/>
    </row>
    <row r="82" spans="1:8" ht="33" x14ac:dyDescent="0.15">
      <c r="A82" s="20">
        <f t="shared" si="1"/>
        <v>79</v>
      </c>
      <c r="B82" s="20" t="s">
        <v>701</v>
      </c>
      <c r="C82" s="21" t="s">
        <v>40</v>
      </c>
      <c r="D82" s="21" t="s">
        <v>40</v>
      </c>
      <c r="E82" s="22" t="s">
        <v>92</v>
      </c>
      <c r="F82" s="23" t="s">
        <v>619</v>
      </c>
      <c r="G82" s="63"/>
      <c r="H82" s="59"/>
    </row>
    <row r="83" spans="1:8" ht="49.5" x14ac:dyDescent="0.15">
      <c r="A83" s="20">
        <f t="shared" si="1"/>
        <v>80</v>
      </c>
      <c r="B83" s="20" t="s">
        <v>701</v>
      </c>
      <c r="C83" s="21" t="s">
        <v>254</v>
      </c>
      <c r="D83" s="21" t="s">
        <v>255</v>
      </c>
      <c r="E83" s="22" t="s">
        <v>256</v>
      </c>
      <c r="F83" s="23" t="s">
        <v>619</v>
      </c>
      <c r="G83" s="63"/>
      <c r="H83" s="59"/>
    </row>
    <row r="84" spans="1:8" ht="33" x14ac:dyDescent="0.15">
      <c r="A84" s="20">
        <f t="shared" si="1"/>
        <v>81</v>
      </c>
      <c r="B84" s="20" t="s">
        <v>701</v>
      </c>
      <c r="C84" s="21" t="s">
        <v>254</v>
      </c>
      <c r="D84" s="21" t="s">
        <v>255</v>
      </c>
      <c r="E84" s="22" t="s">
        <v>257</v>
      </c>
      <c r="F84" s="23" t="s">
        <v>619</v>
      </c>
      <c r="G84" s="63"/>
      <c r="H84" s="59"/>
    </row>
    <row r="85" spans="1:8" ht="49.5" x14ac:dyDescent="0.15">
      <c r="A85" s="20">
        <f t="shared" si="1"/>
        <v>82</v>
      </c>
      <c r="B85" s="20" t="s">
        <v>701</v>
      </c>
      <c r="C85" s="21" t="s">
        <v>254</v>
      </c>
      <c r="D85" s="21" t="s">
        <v>255</v>
      </c>
      <c r="E85" s="22" t="s">
        <v>193</v>
      </c>
      <c r="F85" s="23" t="s">
        <v>619</v>
      </c>
      <c r="G85" s="63"/>
      <c r="H85" s="59"/>
    </row>
    <row r="86" spans="1:8" x14ac:dyDescent="0.15">
      <c r="A86" s="20">
        <f t="shared" si="1"/>
        <v>83</v>
      </c>
      <c r="B86" s="20" t="s">
        <v>701</v>
      </c>
      <c r="C86" s="21" t="s">
        <v>428</v>
      </c>
      <c r="D86" s="21" t="s">
        <v>255</v>
      </c>
      <c r="E86" s="22" t="s">
        <v>429</v>
      </c>
      <c r="F86" s="23" t="s">
        <v>619</v>
      </c>
      <c r="G86" s="63"/>
      <c r="H86" s="59"/>
    </row>
    <row r="87" spans="1:8" ht="49.5" x14ac:dyDescent="0.15">
      <c r="A87" s="20">
        <f t="shared" si="1"/>
        <v>84</v>
      </c>
      <c r="B87" s="20" t="s">
        <v>701</v>
      </c>
      <c r="C87" s="21" t="s">
        <v>258</v>
      </c>
      <c r="D87" s="21" t="s">
        <v>259</v>
      </c>
      <c r="E87" s="22" t="s">
        <v>260</v>
      </c>
      <c r="F87" s="23" t="s">
        <v>619</v>
      </c>
      <c r="G87" s="63"/>
      <c r="H87" s="59"/>
    </row>
    <row r="88" spans="1:8" ht="33" x14ac:dyDescent="0.15">
      <c r="A88" s="20">
        <f t="shared" si="1"/>
        <v>85</v>
      </c>
      <c r="B88" s="20" t="s">
        <v>701</v>
      </c>
      <c r="C88" s="21" t="s">
        <v>258</v>
      </c>
      <c r="D88" s="21" t="s">
        <v>259</v>
      </c>
      <c r="E88" s="22" t="s">
        <v>261</v>
      </c>
      <c r="F88" s="23" t="s">
        <v>619</v>
      </c>
      <c r="G88" s="63"/>
      <c r="H88" s="59"/>
    </row>
    <row r="89" spans="1:8" ht="33" x14ac:dyDescent="0.15">
      <c r="A89" s="20">
        <f t="shared" si="1"/>
        <v>86</v>
      </c>
      <c r="B89" s="20" t="s">
        <v>701</v>
      </c>
      <c r="C89" s="21" t="s">
        <v>258</v>
      </c>
      <c r="D89" s="21" t="s">
        <v>259</v>
      </c>
      <c r="E89" s="22" t="s">
        <v>262</v>
      </c>
      <c r="F89" s="23" t="s">
        <v>619</v>
      </c>
      <c r="G89" s="63"/>
      <c r="H89" s="59"/>
    </row>
    <row r="90" spans="1:8" ht="49.5" x14ac:dyDescent="0.15">
      <c r="A90" s="20">
        <f t="shared" si="1"/>
        <v>87</v>
      </c>
      <c r="B90" s="20" t="s">
        <v>701</v>
      </c>
      <c r="C90" s="21" t="s">
        <v>258</v>
      </c>
      <c r="D90" s="21" t="s">
        <v>263</v>
      </c>
      <c r="E90" s="22" t="s">
        <v>264</v>
      </c>
      <c r="F90" s="23" t="s">
        <v>619</v>
      </c>
      <c r="G90" s="63"/>
      <c r="H90" s="59"/>
    </row>
    <row r="91" spans="1:8" ht="33" x14ac:dyDescent="0.15">
      <c r="A91" s="20">
        <f t="shared" si="1"/>
        <v>88</v>
      </c>
      <c r="B91" s="20" t="s">
        <v>701</v>
      </c>
      <c r="C91" s="21" t="s">
        <v>258</v>
      </c>
      <c r="D91" s="21" t="s">
        <v>263</v>
      </c>
      <c r="E91" s="22" t="s">
        <v>265</v>
      </c>
      <c r="F91" s="23" t="s">
        <v>619</v>
      </c>
      <c r="G91" s="63"/>
      <c r="H91" s="59"/>
    </row>
    <row r="92" spans="1:8" ht="49.5" x14ac:dyDescent="0.15">
      <c r="A92" s="20">
        <f t="shared" si="1"/>
        <v>89</v>
      </c>
      <c r="B92" s="20" t="s">
        <v>701</v>
      </c>
      <c r="C92" s="21" t="s">
        <v>258</v>
      </c>
      <c r="D92" s="21" t="s">
        <v>430</v>
      </c>
      <c r="E92" s="22" t="s">
        <v>431</v>
      </c>
      <c r="F92" s="23" t="s">
        <v>619</v>
      </c>
      <c r="G92" s="63"/>
      <c r="H92" s="59"/>
    </row>
    <row r="93" spans="1:8" ht="66" x14ac:dyDescent="0.15">
      <c r="A93" s="20">
        <f t="shared" si="1"/>
        <v>90</v>
      </c>
      <c r="B93" s="20" t="s">
        <v>701</v>
      </c>
      <c r="C93" s="21" t="s">
        <v>258</v>
      </c>
      <c r="D93" s="21" t="s">
        <v>269</v>
      </c>
      <c r="E93" s="22" t="s">
        <v>432</v>
      </c>
      <c r="F93" s="23" t="s">
        <v>619</v>
      </c>
      <c r="G93" s="63"/>
      <c r="H93" s="59"/>
    </row>
    <row r="94" spans="1:8" ht="49.5" x14ac:dyDescent="0.15">
      <c r="A94" s="20">
        <f t="shared" si="1"/>
        <v>91</v>
      </c>
      <c r="B94" s="20" t="s">
        <v>701</v>
      </c>
      <c r="C94" s="21" t="s">
        <v>258</v>
      </c>
      <c r="D94" s="21" t="s">
        <v>433</v>
      </c>
      <c r="E94" s="22" t="s">
        <v>434</v>
      </c>
      <c r="F94" s="23" t="s">
        <v>619</v>
      </c>
      <c r="G94" s="63"/>
      <c r="H94" s="59"/>
    </row>
    <row r="95" spans="1:8" ht="33" x14ac:dyDescent="0.15">
      <c r="A95" s="20">
        <f t="shared" si="1"/>
        <v>92</v>
      </c>
      <c r="B95" s="20" t="s">
        <v>701</v>
      </c>
      <c r="C95" s="21" t="s">
        <v>258</v>
      </c>
      <c r="D95" s="21" t="s">
        <v>269</v>
      </c>
      <c r="E95" s="22" t="s">
        <v>266</v>
      </c>
      <c r="F95" s="23" t="s">
        <v>619</v>
      </c>
      <c r="G95" s="63"/>
      <c r="H95" s="59"/>
    </row>
    <row r="96" spans="1:8" ht="33" x14ac:dyDescent="0.15">
      <c r="A96" s="20">
        <f t="shared" si="1"/>
        <v>93</v>
      </c>
      <c r="B96" s="20" t="s">
        <v>701</v>
      </c>
      <c r="C96" s="21" t="s">
        <v>258</v>
      </c>
      <c r="D96" s="21" t="s">
        <v>269</v>
      </c>
      <c r="E96" s="22" t="s">
        <v>267</v>
      </c>
      <c r="F96" s="23" t="s">
        <v>619</v>
      </c>
      <c r="G96" s="63"/>
      <c r="H96" s="59"/>
    </row>
    <row r="97" spans="1:8" ht="33" x14ac:dyDescent="0.15">
      <c r="A97" s="20">
        <f t="shared" si="1"/>
        <v>94</v>
      </c>
      <c r="B97" s="20" t="s">
        <v>701</v>
      </c>
      <c r="C97" s="21" t="s">
        <v>258</v>
      </c>
      <c r="D97" s="21" t="s">
        <v>269</v>
      </c>
      <c r="E97" s="22" t="s">
        <v>268</v>
      </c>
      <c r="F97" s="23" t="s">
        <v>619</v>
      </c>
      <c r="G97" s="63"/>
      <c r="H97" s="59"/>
    </row>
    <row r="98" spans="1:8" ht="33" x14ac:dyDescent="0.15">
      <c r="A98" s="20">
        <f t="shared" si="1"/>
        <v>95</v>
      </c>
      <c r="B98" s="20" t="s">
        <v>701</v>
      </c>
      <c r="C98" s="21" t="s">
        <v>258</v>
      </c>
      <c r="D98" s="21" t="s">
        <v>272</v>
      </c>
      <c r="E98" s="22" t="s">
        <v>270</v>
      </c>
      <c r="F98" s="23" t="s">
        <v>619</v>
      </c>
      <c r="G98" s="63"/>
      <c r="H98" s="59"/>
    </row>
    <row r="99" spans="1:8" ht="33" x14ac:dyDescent="0.15">
      <c r="A99" s="20">
        <f t="shared" si="1"/>
        <v>96</v>
      </c>
      <c r="B99" s="20" t="s">
        <v>701</v>
      </c>
      <c r="C99" s="21" t="s">
        <v>258</v>
      </c>
      <c r="D99" s="21" t="s">
        <v>272</v>
      </c>
      <c r="E99" s="22" t="s">
        <v>271</v>
      </c>
      <c r="F99" s="23" t="s">
        <v>619</v>
      </c>
      <c r="G99" s="63"/>
      <c r="H99" s="59"/>
    </row>
    <row r="100" spans="1:8" ht="49.5" x14ac:dyDescent="0.15">
      <c r="A100" s="20">
        <f t="shared" si="1"/>
        <v>97</v>
      </c>
      <c r="B100" s="20" t="s">
        <v>701</v>
      </c>
      <c r="C100" s="21" t="s">
        <v>258</v>
      </c>
      <c r="D100" s="21" t="s">
        <v>272</v>
      </c>
      <c r="E100" s="22" t="s">
        <v>613</v>
      </c>
      <c r="F100" s="23" t="s">
        <v>619</v>
      </c>
      <c r="G100" s="63"/>
      <c r="H100" s="59"/>
    </row>
    <row r="101" spans="1:8" ht="33" x14ac:dyDescent="0.15">
      <c r="A101" s="20">
        <f t="shared" si="1"/>
        <v>98</v>
      </c>
      <c r="B101" s="20" t="s">
        <v>701</v>
      </c>
      <c r="C101" s="21" t="s">
        <v>258</v>
      </c>
      <c r="D101" s="21" t="s">
        <v>273</v>
      </c>
      <c r="E101" s="22" t="s">
        <v>274</v>
      </c>
      <c r="F101" s="23" t="s">
        <v>619</v>
      </c>
      <c r="G101" s="63"/>
      <c r="H101" s="59"/>
    </row>
    <row r="102" spans="1:8" ht="33" x14ac:dyDescent="0.15">
      <c r="A102" s="20">
        <f t="shared" si="1"/>
        <v>99</v>
      </c>
      <c r="B102" s="20" t="s">
        <v>701</v>
      </c>
      <c r="C102" s="21" t="s">
        <v>258</v>
      </c>
      <c r="D102" s="21" t="s">
        <v>273</v>
      </c>
      <c r="E102" s="22" t="s">
        <v>665</v>
      </c>
      <c r="F102" s="23" t="s">
        <v>619</v>
      </c>
      <c r="G102" s="63"/>
      <c r="H102" s="59"/>
    </row>
    <row r="103" spans="1:8" ht="33" x14ac:dyDescent="0.15">
      <c r="A103" s="20">
        <f t="shared" si="1"/>
        <v>100</v>
      </c>
      <c r="B103" s="20" t="s">
        <v>701</v>
      </c>
      <c r="C103" s="21" t="s">
        <v>258</v>
      </c>
      <c r="D103" s="21" t="s">
        <v>273</v>
      </c>
      <c r="E103" s="22" t="s">
        <v>666</v>
      </c>
      <c r="F103" s="23" t="s">
        <v>619</v>
      </c>
      <c r="G103" s="63"/>
      <c r="H103" s="59"/>
    </row>
    <row r="104" spans="1:8" ht="49.5" x14ac:dyDescent="0.15">
      <c r="A104" s="20">
        <f t="shared" si="1"/>
        <v>101</v>
      </c>
      <c r="B104" s="20" t="s">
        <v>701</v>
      </c>
      <c r="C104" s="21" t="s">
        <v>258</v>
      </c>
      <c r="D104" s="21" t="s">
        <v>273</v>
      </c>
      <c r="E104" s="22" t="s">
        <v>667</v>
      </c>
      <c r="F104" s="23" t="s">
        <v>619</v>
      </c>
      <c r="G104" s="63"/>
      <c r="H104" s="59"/>
    </row>
    <row r="105" spans="1:8" ht="33" x14ac:dyDescent="0.15">
      <c r="A105" s="20">
        <f t="shared" si="1"/>
        <v>102</v>
      </c>
      <c r="B105" s="20" t="s">
        <v>701</v>
      </c>
      <c r="C105" s="21" t="s">
        <v>258</v>
      </c>
      <c r="D105" s="21" t="s">
        <v>273</v>
      </c>
      <c r="E105" s="22" t="s">
        <v>614</v>
      </c>
      <c r="F105" s="23" t="s">
        <v>619</v>
      </c>
      <c r="G105" s="63"/>
      <c r="H105" s="59"/>
    </row>
    <row r="106" spans="1:8" ht="99" x14ac:dyDescent="0.15">
      <c r="A106" s="20">
        <f t="shared" si="1"/>
        <v>103</v>
      </c>
      <c r="B106" s="20" t="s">
        <v>701</v>
      </c>
      <c r="C106" s="21" t="s">
        <v>258</v>
      </c>
      <c r="D106" s="21" t="s">
        <v>273</v>
      </c>
      <c r="E106" s="22" t="s">
        <v>668</v>
      </c>
      <c r="F106" s="23" t="s">
        <v>619</v>
      </c>
      <c r="G106" s="63"/>
      <c r="H106" s="59"/>
    </row>
    <row r="107" spans="1:8" ht="33" x14ac:dyDescent="0.15">
      <c r="A107" s="20">
        <f t="shared" si="1"/>
        <v>104</v>
      </c>
      <c r="B107" s="20" t="s">
        <v>701</v>
      </c>
      <c r="C107" s="21" t="s">
        <v>258</v>
      </c>
      <c r="D107" s="21" t="s">
        <v>42</v>
      </c>
      <c r="E107" s="22" t="s">
        <v>275</v>
      </c>
      <c r="F107" s="23" t="s">
        <v>619</v>
      </c>
      <c r="G107" s="63"/>
      <c r="H107" s="59"/>
    </row>
    <row r="108" spans="1:8" ht="33" x14ac:dyDescent="0.15">
      <c r="A108" s="20">
        <f t="shared" si="1"/>
        <v>105</v>
      </c>
      <c r="B108" s="20" t="s">
        <v>701</v>
      </c>
      <c r="C108" s="21" t="s">
        <v>258</v>
      </c>
      <c r="D108" s="21" t="s">
        <v>41</v>
      </c>
      <c r="E108" s="22" t="s">
        <v>108</v>
      </c>
      <c r="F108" s="23" t="s">
        <v>619</v>
      </c>
      <c r="G108" s="63"/>
      <c r="H108" s="59"/>
    </row>
    <row r="109" spans="1:8" ht="33" x14ac:dyDescent="0.15">
      <c r="A109" s="20">
        <f t="shared" si="1"/>
        <v>106</v>
      </c>
      <c r="B109" s="20" t="s">
        <v>701</v>
      </c>
      <c r="C109" s="21" t="s">
        <v>258</v>
      </c>
      <c r="D109" s="21" t="s">
        <v>41</v>
      </c>
      <c r="E109" s="22" t="s">
        <v>102</v>
      </c>
      <c r="F109" s="23" t="s">
        <v>619</v>
      </c>
      <c r="G109" s="63"/>
      <c r="H109" s="59"/>
    </row>
    <row r="110" spans="1:8" ht="66" x14ac:dyDescent="0.15">
      <c r="A110" s="20">
        <f t="shared" si="1"/>
        <v>107</v>
      </c>
      <c r="B110" s="20" t="s">
        <v>701</v>
      </c>
      <c r="C110" s="21" t="s">
        <v>258</v>
      </c>
      <c r="D110" s="21" t="s">
        <v>277</v>
      </c>
      <c r="E110" s="22" t="s">
        <v>194</v>
      </c>
      <c r="F110" s="23" t="s">
        <v>619</v>
      </c>
      <c r="G110" s="63"/>
      <c r="H110" s="59"/>
    </row>
    <row r="111" spans="1:8" ht="66" x14ac:dyDescent="0.15">
      <c r="A111" s="20">
        <f t="shared" si="1"/>
        <v>108</v>
      </c>
      <c r="B111" s="20" t="s">
        <v>701</v>
      </c>
      <c r="C111" s="21" t="s">
        <v>258</v>
      </c>
      <c r="D111" s="21" t="s">
        <v>277</v>
      </c>
      <c r="E111" s="22" t="s">
        <v>276</v>
      </c>
      <c r="F111" s="23" t="s">
        <v>619</v>
      </c>
      <c r="G111" s="63"/>
      <c r="H111" s="59"/>
    </row>
    <row r="112" spans="1:8" ht="66" x14ac:dyDescent="0.15">
      <c r="A112" s="20">
        <f t="shared" si="1"/>
        <v>109</v>
      </c>
      <c r="B112" s="20" t="s">
        <v>701</v>
      </c>
      <c r="C112" s="21" t="s">
        <v>258</v>
      </c>
      <c r="D112" s="21" t="s">
        <v>277</v>
      </c>
      <c r="E112" s="22" t="s">
        <v>93</v>
      </c>
      <c r="F112" s="23" t="s">
        <v>619</v>
      </c>
      <c r="G112" s="63"/>
      <c r="H112" s="59"/>
    </row>
    <row r="113" spans="1:8" ht="33" x14ac:dyDescent="0.15">
      <c r="A113" s="20">
        <f t="shared" si="1"/>
        <v>110</v>
      </c>
      <c r="B113" s="20" t="s">
        <v>701</v>
      </c>
      <c r="C113" s="21" t="s">
        <v>258</v>
      </c>
      <c r="D113" s="21" t="s">
        <v>277</v>
      </c>
      <c r="E113" s="22" t="s">
        <v>278</v>
      </c>
      <c r="F113" s="23" t="s">
        <v>619</v>
      </c>
      <c r="G113" s="63"/>
      <c r="H113" s="59"/>
    </row>
    <row r="114" spans="1:8" ht="33" x14ac:dyDescent="0.15">
      <c r="A114" s="20">
        <f t="shared" si="1"/>
        <v>111</v>
      </c>
      <c r="B114" s="20" t="s">
        <v>701</v>
      </c>
      <c r="C114" s="21" t="s">
        <v>258</v>
      </c>
      <c r="D114" s="21" t="s">
        <v>277</v>
      </c>
      <c r="E114" s="22" t="s">
        <v>279</v>
      </c>
      <c r="F114" s="23" t="s">
        <v>619</v>
      </c>
      <c r="G114" s="63"/>
      <c r="H114" s="59"/>
    </row>
    <row r="115" spans="1:8" ht="33" x14ac:dyDescent="0.15">
      <c r="A115" s="20">
        <f t="shared" si="1"/>
        <v>112</v>
      </c>
      <c r="B115" s="20" t="s">
        <v>701</v>
      </c>
      <c r="C115" s="21" t="s">
        <v>258</v>
      </c>
      <c r="D115" s="21" t="s">
        <v>277</v>
      </c>
      <c r="E115" s="22" t="s">
        <v>280</v>
      </c>
      <c r="F115" s="23" t="s">
        <v>619</v>
      </c>
      <c r="G115" s="63"/>
      <c r="H115" s="59"/>
    </row>
    <row r="116" spans="1:8" ht="49.5" x14ac:dyDescent="0.15">
      <c r="A116" s="20">
        <f t="shared" si="1"/>
        <v>113</v>
      </c>
      <c r="B116" s="20" t="s">
        <v>701</v>
      </c>
      <c r="C116" s="21" t="s">
        <v>258</v>
      </c>
      <c r="D116" s="21" t="s">
        <v>60</v>
      </c>
      <c r="E116" s="22" t="s">
        <v>61</v>
      </c>
      <c r="F116" s="23" t="s">
        <v>619</v>
      </c>
      <c r="G116" s="63"/>
      <c r="H116" s="59"/>
    </row>
    <row r="117" spans="1:8" ht="49.5" x14ac:dyDescent="0.15">
      <c r="A117" s="20">
        <f t="shared" si="1"/>
        <v>114</v>
      </c>
      <c r="B117" s="20" t="s">
        <v>701</v>
      </c>
      <c r="C117" s="21" t="s">
        <v>258</v>
      </c>
      <c r="D117" s="21" t="s">
        <v>43</v>
      </c>
      <c r="E117" s="22" t="s">
        <v>669</v>
      </c>
      <c r="F117" s="23" t="s">
        <v>619</v>
      </c>
      <c r="G117" s="63"/>
      <c r="H117" s="59"/>
    </row>
    <row r="118" spans="1:8" ht="24" customHeight="1" x14ac:dyDescent="0.15">
      <c r="A118" s="20">
        <f t="shared" si="1"/>
        <v>115</v>
      </c>
      <c r="B118" s="20" t="s">
        <v>701</v>
      </c>
      <c r="C118" s="21" t="s">
        <v>258</v>
      </c>
      <c r="D118" s="21" t="s">
        <v>435</v>
      </c>
      <c r="E118" s="22" t="s">
        <v>436</v>
      </c>
      <c r="F118" s="23" t="s">
        <v>619</v>
      </c>
      <c r="G118" s="63"/>
      <c r="H118" s="59"/>
    </row>
    <row r="119" spans="1:8" ht="33" x14ac:dyDescent="0.15">
      <c r="A119" s="20">
        <f t="shared" si="1"/>
        <v>116</v>
      </c>
      <c r="B119" s="20" t="s">
        <v>701</v>
      </c>
      <c r="C119" s="21" t="s">
        <v>44</v>
      </c>
      <c r="D119" s="21" t="s">
        <v>281</v>
      </c>
      <c r="E119" s="22" t="s">
        <v>283</v>
      </c>
      <c r="F119" s="23" t="s">
        <v>619</v>
      </c>
      <c r="G119" s="63"/>
      <c r="H119" s="59"/>
    </row>
    <row r="120" spans="1:8" ht="49.5" x14ac:dyDescent="0.15">
      <c r="A120" s="20">
        <f t="shared" si="1"/>
        <v>117</v>
      </c>
      <c r="B120" s="20" t="s">
        <v>701</v>
      </c>
      <c r="C120" s="21" t="s">
        <v>44</v>
      </c>
      <c r="D120" s="21" t="s">
        <v>282</v>
      </c>
      <c r="E120" s="22" t="s">
        <v>284</v>
      </c>
      <c r="F120" s="23" t="s">
        <v>619</v>
      </c>
      <c r="G120" s="63"/>
      <c r="H120" s="59"/>
    </row>
    <row r="121" spans="1:8" ht="33" x14ac:dyDescent="0.15">
      <c r="A121" s="20">
        <f t="shared" si="1"/>
        <v>118</v>
      </c>
      <c r="B121" s="20" t="s">
        <v>701</v>
      </c>
      <c r="C121" s="21" t="s">
        <v>44</v>
      </c>
      <c r="D121" s="21" t="s">
        <v>285</v>
      </c>
      <c r="E121" s="22" t="s">
        <v>437</v>
      </c>
      <c r="F121" s="23" t="s">
        <v>619</v>
      </c>
      <c r="G121" s="63"/>
      <c r="H121" s="59"/>
    </row>
    <row r="122" spans="1:8" ht="115.5" x14ac:dyDescent="0.15">
      <c r="A122" s="20">
        <f t="shared" si="1"/>
        <v>119</v>
      </c>
      <c r="B122" s="20" t="s">
        <v>701</v>
      </c>
      <c r="C122" s="21" t="s">
        <v>44</v>
      </c>
      <c r="D122" s="21" t="s">
        <v>287</v>
      </c>
      <c r="E122" s="22" t="s">
        <v>438</v>
      </c>
      <c r="F122" s="23" t="s">
        <v>619</v>
      </c>
      <c r="G122" s="63"/>
      <c r="H122" s="59"/>
    </row>
    <row r="123" spans="1:8" ht="82.5" x14ac:dyDescent="0.15">
      <c r="A123" s="20">
        <f t="shared" si="1"/>
        <v>120</v>
      </c>
      <c r="B123" s="20" t="s">
        <v>701</v>
      </c>
      <c r="C123" s="21" t="s">
        <v>44</v>
      </c>
      <c r="D123" s="21" t="s">
        <v>287</v>
      </c>
      <c r="E123" s="22" t="s">
        <v>286</v>
      </c>
      <c r="F123" s="23" t="s">
        <v>619</v>
      </c>
      <c r="G123" s="63"/>
      <c r="H123" s="59"/>
    </row>
    <row r="124" spans="1:8" ht="33" x14ac:dyDescent="0.15">
      <c r="A124" s="20">
        <f t="shared" si="1"/>
        <v>121</v>
      </c>
      <c r="B124" s="20" t="s">
        <v>701</v>
      </c>
      <c r="C124" s="21" t="s">
        <v>110</v>
      </c>
      <c r="D124" s="21" t="s">
        <v>111</v>
      </c>
      <c r="E124" s="22" t="s">
        <v>289</v>
      </c>
      <c r="F124" s="23" t="s">
        <v>619</v>
      </c>
      <c r="G124" s="63"/>
      <c r="H124" s="59"/>
    </row>
    <row r="125" spans="1:8" ht="66" x14ac:dyDescent="0.15">
      <c r="A125" s="20">
        <f t="shared" si="1"/>
        <v>122</v>
      </c>
      <c r="B125" s="20" t="s">
        <v>701</v>
      </c>
      <c r="C125" s="21" t="s">
        <v>110</v>
      </c>
      <c r="D125" s="21" t="s">
        <v>111</v>
      </c>
      <c r="E125" s="22" t="s">
        <v>290</v>
      </c>
      <c r="F125" s="23" t="s">
        <v>619</v>
      </c>
      <c r="G125" s="63"/>
      <c r="H125" s="59"/>
    </row>
    <row r="126" spans="1:8" x14ac:dyDescent="0.15">
      <c r="A126" s="20">
        <f t="shared" si="1"/>
        <v>123</v>
      </c>
      <c r="B126" s="20" t="s">
        <v>701</v>
      </c>
      <c r="C126" s="21" t="s">
        <v>110</v>
      </c>
      <c r="D126" s="21" t="s">
        <v>111</v>
      </c>
      <c r="E126" s="22" t="s">
        <v>288</v>
      </c>
      <c r="F126" s="23" t="s">
        <v>619</v>
      </c>
      <c r="G126" s="63"/>
      <c r="H126" s="59"/>
    </row>
    <row r="127" spans="1:8" x14ac:dyDescent="0.15">
      <c r="A127" s="20">
        <f t="shared" si="1"/>
        <v>124</v>
      </c>
      <c r="B127" s="20" t="s">
        <v>701</v>
      </c>
      <c r="C127" s="21" t="s">
        <v>110</v>
      </c>
      <c r="D127" s="21" t="s">
        <v>39</v>
      </c>
      <c r="E127" s="22" t="s">
        <v>112</v>
      </c>
      <c r="F127" s="23" t="s">
        <v>619</v>
      </c>
      <c r="G127" s="63"/>
      <c r="H127" s="59"/>
    </row>
    <row r="128" spans="1:8" ht="49.5" x14ac:dyDescent="0.15">
      <c r="A128" s="20">
        <f t="shared" si="1"/>
        <v>125</v>
      </c>
      <c r="B128" s="20" t="s">
        <v>701</v>
      </c>
      <c r="C128" s="17" t="s">
        <v>34</v>
      </c>
      <c r="D128" s="21" t="s">
        <v>636</v>
      </c>
      <c r="E128" s="22" t="s">
        <v>637</v>
      </c>
      <c r="F128" s="23" t="s">
        <v>618</v>
      </c>
      <c r="G128" s="63"/>
      <c r="H128" s="59"/>
    </row>
    <row r="129" spans="1:8" ht="33" x14ac:dyDescent="0.15">
      <c r="A129" s="20">
        <f t="shared" si="1"/>
        <v>126</v>
      </c>
      <c r="B129" s="20" t="s">
        <v>701</v>
      </c>
      <c r="C129" s="17" t="s">
        <v>34</v>
      </c>
      <c r="D129" s="17" t="s">
        <v>641</v>
      </c>
      <c r="E129" s="27" t="s">
        <v>642</v>
      </c>
      <c r="F129" s="28" t="s">
        <v>618</v>
      </c>
      <c r="G129" s="63"/>
      <c r="H129" s="59"/>
    </row>
    <row r="130" spans="1:8" ht="49.5" x14ac:dyDescent="0.15">
      <c r="A130" s="20">
        <f t="shared" si="1"/>
        <v>127</v>
      </c>
      <c r="B130" s="20" t="s">
        <v>701</v>
      </c>
      <c r="C130" s="17" t="s">
        <v>34</v>
      </c>
      <c r="D130" s="17"/>
      <c r="E130" s="27" t="s">
        <v>643</v>
      </c>
      <c r="F130" s="28" t="s">
        <v>618</v>
      </c>
      <c r="G130" s="63"/>
      <c r="H130" s="59"/>
    </row>
    <row r="131" spans="1:8" ht="49.5" x14ac:dyDescent="0.15">
      <c r="A131" s="20">
        <f t="shared" si="1"/>
        <v>128</v>
      </c>
      <c r="B131" s="20" t="s">
        <v>701</v>
      </c>
      <c r="C131" s="17" t="s">
        <v>34</v>
      </c>
      <c r="D131" s="17"/>
      <c r="E131" s="27" t="s">
        <v>644</v>
      </c>
      <c r="F131" s="28" t="s">
        <v>618</v>
      </c>
      <c r="G131" s="63"/>
      <c r="H131" s="59"/>
    </row>
    <row r="132" spans="1:8" ht="49.5" x14ac:dyDescent="0.15">
      <c r="A132" s="20">
        <f t="shared" si="1"/>
        <v>129</v>
      </c>
      <c r="B132" s="20" t="s">
        <v>701</v>
      </c>
      <c r="C132" s="17" t="s">
        <v>34</v>
      </c>
      <c r="D132" s="17"/>
      <c r="E132" s="27" t="s">
        <v>645</v>
      </c>
      <c r="F132" s="28" t="s">
        <v>618</v>
      </c>
      <c r="G132" s="63"/>
      <c r="H132" s="59"/>
    </row>
    <row r="133" spans="1:8" ht="82.5" x14ac:dyDescent="0.15">
      <c r="A133" s="20">
        <f t="shared" si="1"/>
        <v>130</v>
      </c>
      <c r="B133" s="20" t="s">
        <v>701</v>
      </c>
      <c r="C133" s="17" t="s">
        <v>34</v>
      </c>
      <c r="D133" s="17"/>
      <c r="E133" s="27" t="s">
        <v>646</v>
      </c>
      <c r="F133" s="28" t="s">
        <v>618</v>
      </c>
      <c r="G133" s="63"/>
      <c r="H133" s="59"/>
    </row>
    <row r="134" spans="1:8" ht="82.5" x14ac:dyDescent="0.15">
      <c r="A134" s="20">
        <f t="shared" si="1"/>
        <v>131</v>
      </c>
      <c r="B134" s="20" t="s">
        <v>701</v>
      </c>
      <c r="C134" s="17" t="s">
        <v>34</v>
      </c>
      <c r="D134" s="29"/>
      <c r="E134" s="27" t="s">
        <v>640</v>
      </c>
      <c r="F134" s="28" t="s">
        <v>618</v>
      </c>
      <c r="G134" s="63"/>
      <c r="H134" s="59"/>
    </row>
    <row r="135" spans="1:8" ht="49.5" x14ac:dyDescent="0.15">
      <c r="A135" s="20">
        <f t="shared" si="1"/>
        <v>132</v>
      </c>
      <c r="B135" s="20" t="s">
        <v>701</v>
      </c>
      <c r="C135" s="17" t="s">
        <v>34</v>
      </c>
      <c r="D135" s="17"/>
      <c r="E135" s="27" t="s">
        <v>638</v>
      </c>
      <c r="F135" s="23" t="s">
        <v>618</v>
      </c>
      <c r="G135" s="63"/>
      <c r="H135" s="59"/>
    </row>
    <row r="136" spans="1:8" ht="66" x14ac:dyDescent="0.15">
      <c r="A136" s="20">
        <f t="shared" si="1"/>
        <v>133</v>
      </c>
      <c r="B136" s="20" t="s">
        <v>701</v>
      </c>
      <c r="C136" s="17" t="s">
        <v>34</v>
      </c>
      <c r="D136" s="17"/>
      <c r="E136" s="27" t="s">
        <v>639</v>
      </c>
      <c r="F136" s="23" t="s">
        <v>618</v>
      </c>
      <c r="G136" s="63"/>
      <c r="H136" s="59"/>
    </row>
    <row r="137" spans="1:8" x14ac:dyDescent="0.15">
      <c r="A137" s="20">
        <f t="shared" si="1"/>
        <v>134</v>
      </c>
      <c r="B137" s="20" t="s">
        <v>701</v>
      </c>
      <c r="C137" s="21" t="s">
        <v>678</v>
      </c>
      <c r="D137" s="21"/>
      <c r="E137" s="22" t="s">
        <v>679</v>
      </c>
      <c r="F137" s="30" t="s">
        <v>618</v>
      </c>
      <c r="G137" s="63"/>
      <c r="H137" s="59"/>
    </row>
    <row r="138" spans="1:8" ht="49.5" x14ac:dyDescent="0.15">
      <c r="A138" s="20">
        <f t="shared" ref="A138:A143" si="2">ROW()-3</f>
        <v>135</v>
      </c>
      <c r="B138" s="20" t="s">
        <v>701</v>
      </c>
      <c r="C138" s="21" t="s">
        <v>678</v>
      </c>
      <c r="D138" s="21"/>
      <c r="E138" s="22" t="s">
        <v>680</v>
      </c>
      <c r="F138" s="30" t="s">
        <v>631</v>
      </c>
      <c r="G138" s="63"/>
      <c r="H138" s="59"/>
    </row>
    <row r="139" spans="1:8" ht="214.5" x14ac:dyDescent="0.15">
      <c r="A139" s="20">
        <f t="shared" si="2"/>
        <v>136</v>
      </c>
      <c r="B139" s="20" t="s">
        <v>701</v>
      </c>
      <c r="C139" s="21" t="s">
        <v>678</v>
      </c>
      <c r="D139" s="21"/>
      <c r="E139" s="22" t="s">
        <v>681</v>
      </c>
      <c r="F139" s="30" t="s">
        <v>618</v>
      </c>
      <c r="G139" s="63"/>
      <c r="H139" s="59"/>
    </row>
    <row r="140" spans="1:8" ht="49.5" x14ac:dyDescent="0.15">
      <c r="A140" s="20">
        <f t="shared" si="2"/>
        <v>137</v>
      </c>
      <c r="B140" s="20" t="s">
        <v>701</v>
      </c>
      <c r="C140" s="21" t="s">
        <v>414</v>
      </c>
      <c r="D140" s="21"/>
      <c r="E140" s="22" t="s">
        <v>682</v>
      </c>
      <c r="F140" s="30" t="s">
        <v>631</v>
      </c>
      <c r="G140" s="63"/>
      <c r="H140" s="59"/>
    </row>
    <row r="141" spans="1:8" ht="33" x14ac:dyDescent="0.15">
      <c r="A141" s="20">
        <f t="shared" si="2"/>
        <v>138</v>
      </c>
      <c r="B141" s="20" t="s">
        <v>701</v>
      </c>
      <c r="C141" s="21" t="s">
        <v>414</v>
      </c>
      <c r="D141" s="21"/>
      <c r="E141" s="22" t="s">
        <v>683</v>
      </c>
      <c r="F141" s="30" t="s">
        <v>631</v>
      </c>
      <c r="G141" s="63"/>
      <c r="H141" s="59"/>
    </row>
    <row r="142" spans="1:8" ht="49.5" x14ac:dyDescent="0.15">
      <c r="A142" s="20">
        <f t="shared" si="2"/>
        <v>139</v>
      </c>
      <c r="B142" s="20" t="s">
        <v>701</v>
      </c>
      <c r="C142" s="21" t="s">
        <v>414</v>
      </c>
      <c r="D142" s="21"/>
      <c r="E142" s="22" t="s">
        <v>746</v>
      </c>
      <c r="F142" s="30" t="s">
        <v>631</v>
      </c>
      <c r="G142" s="63"/>
      <c r="H142" s="59"/>
    </row>
    <row r="143" spans="1:8" x14ac:dyDescent="0.15">
      <c r="A143" s="31">
        <f t="shared" si="2"/>
        <v>140</v>
      </c>
      <c r="B143" s="31" t="s">
        <v>701</v>
      </c>
      <c r="C143" s="31" t="s">
        <v>678</v>
      </c>
      <c r="D143" s="31"/>
      <c r="E143" s="32" t="s">
        <v>684</v>
      </c>
      <c r="F143" s="33" t="s">
        <v>631</v>
      </c>
      <c r="G143" s="69"/>
      <c r="H143" s="61"/>
    </row>
  </sheetData>
  <sheetProtection algorithmName="SHA-512" hashValue="nfWA0y83wXULjgYfftjYc8WjdbW2i5va2wNG/+mcjGPEQajM+XTDnik5DvvKkmkdvVZzjVn/oZ3+nBarflbW4w==" saltValue="O+xEyzUyHuOEGO7Mltuacw==" spinCount="100000" sheet="1" objects="1" scenarios="1"/>
  <autoFilter ref="A3:H3" xr:uid="{B46D9D74-E0B2-4A6A-B94C-BD52C1325907}"/>
  <phoneticPr fontId="3"/>
  <dataValidations count="1">
    <dataValidation type="list" allowBlank="1" showInputMessage="1" showErrorMessage="1" sqref="G4:G143" xr:uid="{38C01B61-A74A-40F8-A2A9-498E59E83D7F}">
      <formula1>"◎,○,△,×"</formula1>
    </dataValidation>
  </dataValidations>
  <pageMargins left="0.7" right="0.7" top="0.75" bottom="0.75" header="0.3" footer="0.3"/>
  <pageSetup paperSize="9" scale="4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8E3E9-AC3C-4841-ABB8-B05FDB6029EE}">
  <sheetPr>
    <pageSetUpPr fitToPage="1"/>
  </sheetPr>
  <dimension ref="A1:H30"/>
  <sheetViews>
    <sheetView view="pageBreakPreview" zoomScale="85" zoomScaleNormal="100"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1.42578125" style="7"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16384" width="9.140625" style="7"/>
  </cols>
  <sheetData>
    <row r="1" spans="1:8" x14ac:dyDescent="0.15">
      <c r="A1" s="19" t="s">
        <v>738</v>
      </c>
      <c r="G1" s="1"/>
      <c r="H1" s="1"/>
    </row>
    <row r="2" spans="1:8" ht="82.5" x14ac:dyDescent="0.15">
      <c r="G2" s="10" t="s">
        <v>576</v>
      </c>
      <c r="H2" s="1"/>
    </row>
    <row r="3" spans="1:8" ht="49.5" x14ac:dyDescent="0.15">
      <c r="A3" s="12" t="s">
        <v>0</v>
      </c>
      <c r="B3" s="12" t="s">
        <v>1</v>
      </c>
      <c r="C3" s="12" t="s">
        <v>2</v>
      </c>
      <c r="D3" s="12" t="s">
        <v>3</v>
      </c>
      <c r="E3" s="13" t="s">
        <v>4</v>
      </c>
      <c r="F3" s="12" t="s">
        <v>574</v>
      </c>
      <c r="G3" s="14" t="s">
        <v>575</v>
      </c>
      <c r="H3" s="15" t="s">
        <v>577</v>
      </c>
    </row>
    <row r="4" spans="1:8" s="26" customFormat="1" ht="66" x14ac:dyDescent="0.15">
      <c r="A4" s="20">
        <f>ROW()-3</f>
        <v>1</v>
      </c>
      <c r="B4" s="20" t="s">
        <v>23</v>
      </c>
      <c r="C4" s="20" t="s">
        <v>63</v>
      </c>
      <c r="D4" s="20" t="s">
        <v>63</v>
      </c>
      <c r="E4" s="25" t="s">
        <v>299</v>
      </c>
      <c r="F4" s="23" t="s">
        <v>619</v>
      </c>
      <c r="G4" s="63"/>
      <c r="H4" s="60"/>
    </row>
    <row r="5" spans="1:8" s="26" customFormat="1" ht="66" x14ac:dyDescent="0.15">
      <c r="A5" s="20">
        <f t="shared" ref="A5:A30" si="0">ROW()-3</f>
        <v>2</v>
      </c>
      <c r="B5" s="20" t="s">
        <v>23</v>
      </c>
      <c r="C5" s="21" t="s">
        <v>63</v>
      </c>
      <c r="D5" s="21" t="s">
        <v>63</v>
      </c>
      <c r="E5" s="22" t="s">
        <v>300</v>
      </c>
      <c r="F5" s="23" t="s">
        <v>619</v>
      </c>
      <c r="G5" s="63"/>
      <c r="H5" s="59"/>
    </row>
    <row r="6" spans="1:8" s="26" customFormat="1" ht="49.5" x14ac:dyDescent="0.15">
      <c r="A6" s="20">
        <f t="shared" si="0"/>
        <v>3</v>
      </c>
      <c r="B6" s="20" t="s">
        <v>23</v>
      </c>
      <c r="C6" s="21" t="s">
        <v>319</v>
      </c>
      <c r="D6" s="21" t="s">
        <v>323</v>
      </c>
      <c r="E6" s="22" t="s">
        <v>324</v>
      </c>
      <c r="F6" s="23" t="s">
        <v>619</v>
      </c>
      <c r="G6" s="63"/>
      <c r="H6" s="59"/>
    </row>
    <row r="7" spans="1:8" s="26" customFormat="1" ht="49.5" x14ac:dyDescent="0.15">
      <c r="A7" s="20">
        <f t="shared" si="0"/>
        <v>4</v>
      </c>
      <c r="B7" s="20" t="s">
        <v>23</v>
      </c>
      <c r="C7" s="21" t="s">
        <v>319</v>
      </c>
      <c r="D7" s="21" t="s">
        <v>301</v>
      </c>
      <c r="E7" s="22" t="s">
        <v>302</v>
      </c>
      <c r="F7" s="23" t="s">
        <v>619</v>
      </c>
      <c r="G7" s="63"/>
      <c r="H7" s="59"/>
    </row>
    <row r="8" spans="1:8" s="26" customFormat="1" ht="82.5" x14ac:dyDescent="0.15">
      <c r="A8" s="20">
        <f t="shared" si="0"/>
        <v>5</v>
      </c>
      <c r="B8" s="20" t="s">
        <v>23</v>
      </c>
      <c r="C8" s="21" t="s">
        <v>21</v>
      </c>
      <c r="D8" s="21" t="s">
        <v>22</v>
      </c>
      <c r="E8" s="22" t="s">
        <v>303</v>
      </c>
      <c r="F8" s="23" t="s">
        <v>619</v>
      </c>
      <c r="G8" s="63"/>
      <c r="H8" s="59"/>
    </row>
    <row r="9" spans="1:8" s="26" customFormat="1" ht="33" x14ac:dyDescent="0.15">
      <c r="A9" s="20">
        <f t="shared" si="0"/>
        <v>6</v>
      </c>
      <c r="B9" s="20" t="s">
        <v>23</v>
      </c>
      <c r="C9" s="21" t="s">
        <v>21</v>
      </c>
      <c r="D9" s="21" t="s">
        <v>304</v>
      </c>
      <c r="E9" s="22" t="s">
        <v>692</v>
      </c>
      <c r="F9" s="23" t="s">
        <v>619</v>
      </c>
      <c r="G9" s="63"/>
      <c r="H9" s="59"/>
    </row>
    <row r="10" spans="1:8" s="26" customFormat="1" ht="49.5" x14ac:dyDescent="0.15">
      <c r="A10" s="20">
        <f t="shared" si="0"/>
        <v>7</v>
      </c>
      <c r="B10" s="20" t="s">
        <v>23</v>
      </c>
      <c r="C10" s="21" t="s">
        <v>21</v>
      </c>
      <c r="D10" s="21" t="s">
        <v>304</v>
      </c>
      <c r="E10" s="22" t="s">
        <v>693</v>
      </c>
      <c r="F10" s="23" t="s">
        <v>619</v>
      </c>
      <c r="G10" s="63"/>
      <c r="H10" s="58"/>
    </row>
    <row r="11" spans="1:8" s="26" customFormat="1" ht="33" x14ac:dyDescent="0.15">
      <c r="A11" s="20">
        <f t="shared" si="0"/>
        <v>8</v>
      </c>
      <c r="B11" s="20" t="s">
        <v>23</v>
      </c>
      <c r="C11" s="21" t="s">
        <v>21</v>
      </c>
      <c r="D11" s="21" t="s">
        <v>304</v>
      </c>
      <c r="E11" s="22" t="s">
        <v>694</v>
      </c>
      <c r="F11" s="23" t="s">
        <v>619</v>
      </c>
      <c r="G11" s="63"/>
      <c r="H11" s="58"/>
    </row>
    <row r="12" spans="1:8" s="26" customFormat="1" ht="33" x14ac:dyDescent="0.15">
      <c r="A12" s="20">
        <f t="shared" si="0"/>
        <v>9</v>
      </c>
      <c r="B12" s="20" t="s">
        <v>23</v>
      </c>
      <c r="C12" s="21" t="s">
        <v>21</v>
      </c>
      <c r="D12" s="21" t="s">
        <v>304</v>
      </c>
      <c r="E12" s="22" t="s">
        <v>695</v>
      </c>
      <c r="F12" s="23" t="s">
        <v>619</v>
      </c>
      <c r="G12" s="63"/>
      <c r="H12" s="59"/>
    </row>
    <row r="13" spans="1:8" s="26" customFormat="1" ht="49.5" x14ac:dyDescent="0.15">
      <c r="A13" s="20">
        <f t="shared" si="0"/>
        <v>10</v>
      </c>
      <c r="B13" s="20" t="s">
        <v>23</v>
      </c>
      <c r="C13" s="21" t="s">
        <v>21</v>
      </c>
      <c r="D13" s="21" t="s">
        <v>304</v>
      </c>
      <c r="E13" s="22" t="s">
        <v>696</v>
      </c>
      <c r="F13" s="23" t="s">
        <v>619</v>
      </c>
      <c r="G13" s="63"/>
      <c r="H13" s="59"/>
    </row>
    <row r="14" spans="1:8" s="26" customFormat="1" ht="33" x14ac:dyDescent="0.15">
      <c r="A14" s="20">
        <f t="shared" si="0"/>
        <v>11</v>
      </c>
      <c r="B14" s="20" t="s">
        <v>23</v>
      </c>
      <c r="C14" s="21" t="s">
        <v>21</v>
      </c>
      <c r="D14" s="21" t="s">
        <v>305</v>
      </c>
      <c r="E14" s="22" t="s">
        <v>670</v>
      </c>
      <c r="F14" s="23" t="s">
        <v>619</v>
      </c>
      <c r="G14" s="63"/>
      <c r="H14" s="59"/>
    </row>
    <row r="15" spans="1:8" s="26" customFormat="1" ht="33" x14ac:dyDescent="0.15">
      <c r="A15" s="20">
        <f t="shared" si="0"/>
        <v>12</v>
      </c>
      <c r="B15" s="20" t="s">
        <v>23</v>
      </c>
      <c r="C15" s="21" t="s">
        <v>21</v>
      </c>
      <c r="D15" s="21" t="s">
        <v>305</v>
      </c>
      <c r="E15" s="22" t="s">
        <v>671</v>
      </c>
      <c r="F15" s="23" t="s">
        <v>619</v>
      </c>
      <c r="G15" s="63"/>
      <c r="H15" s="59"/>
    </row>
    <row r="16" spans="1:8" s="26" customFormat="1" ht="33" x14ac:dyDescent="0.15">
      <c r="A16" s="20">
        <f t="shared" si="0"/>
        <v>13</v>
      </c>
      <c r="B16" s="20" t="s">
        <v>23</v>
      </c>
      <c r="C16" s="21" t="s">
        <v>21</v>
      </c>
      <c r="D16" s="21" t="s">
        <v>305</v>
      </c>
      <c r="E16" s="22" t="s">
        <v>306</v>
      </c>
      <c r="F16" s="23" t="s">
        <v>619</v>
      </c>
      <c r="G16" s="63"/>
      <c r="H16" s="59"/>
    </row>
    <row r="17" spans="1:8" s="26" customFormat="1" ht="33" x14ac:dyDescent="0.15">
      <c r="A17" s="20">
        <f t="shared" si="0"/>
        <v>14</v>
      </c>
      <c r="B17" s="20" t="s">
        <v>23</v>
      </c>
      <c r="C17" s="21" t="s">
        <v>21</v>
      </c>
      <c r="D17" s="21" t="s">
        <v>305</v>
      </c>
      <c r="E17" s="22" t="s">
        <v>307</v>
      </c>
      <c r="F17" s="23" t="s">
        <v>619</v>
      </c>
      <c r="G17" s="63"/>
      <c r="H17" s="59"/>
    </row>
    <row r="18" spans="1:8" s="26" customFormat="1" ht="49.5" x14ac:dyDescent="0.15">
      <c r="A18" s="20">
        <f t="shared" si="0"/>
        <v>15</v>
      </c>
      <c r="B18" s="20" t="s">
        <v>23</v>
      </c>
      <c r="C18" s="21" t="s">
        <v>320</v>
      </c>
      <c r="D18" s="21" t="s">
        <v>308</v>
      </c>
      <c r="E18" s="22" t="s">
        <v>309</v>
      </c>
      <c r="F18" s="23" t="s">
        <v>619</v>
      </c>
      <c r="G18" s="63"/>
      <c r="H18" s="59"/>
    </row>
    <row r="19" spans="1:8" s="26" customFormat="1" ht="33" x14ac:dyDescent="0.15">
      <c r="A19" s="20">
        <f t="shared" si="0"/>
        <v>16</v>
      </c>
      <c r="B19" s="20" t="s">
        <v>23</v>
      </c>
      <c r="C19" s="21" t="s">
        <v>320</v>
      </c>
      <c r="D19" s="21" t="s">
        <v>308</v>
      </c>
      <c r="E19" s="22" t="s">
        <v>310</v>
      </c>
      <c r="F19" s="23" t="s">
        <v>619</v>
      </c>
      <c r="G19" s="63"/>
      <c r="H19" s="59"/>
    </row>
    <row r="20" spans="1:8" s="26" customFormat="1" ht="33" x14ac:dyDescent="0.15">
      <c r="A20" s="20">
        <f t="shared" si="0"/>
        <v>17</v>
      </c>
      <c r="B20" s="20" t="s">
        <v>23</v>
      </c>
      <c r="C20" s="21" t="s">
        <v>320</v>
      </c>
      <c r="D20" s="21" t="s">
        <v>308</v>
      </c>
      <c r="E20" s="22" t="s">
        <v>311</v>
      </c>
      <c r="F20" s="23" t="s">
        <v>619</v>
      </c>
      <c r="G20" s="63"/>
      <c r="H20" s="59"/>
    </row>
    <row r="21" spans="1:8" s="26" customFormat="1" ht="33" x14ac:dyDescent="0.15">
      <c r="A21" s="20">
        <f t="shared" si="0"/>
        <v>18</v>
      </c>
      <c r="B21" s="20" t="s">
        <v>23</v>
      </c>
      <c r="C21" s="21" t="s">
        <v>320</v>
      </c>
      <c r="D21" s="21" t="s">
        <v>308</v>
      </c>
      <c r="E21" s="22" t="s">
        <v>312</v>
      </c>
      <c r="F21" s="23" t="s">
        <v>619</v>
      </c>
      <c r="G21" s="63"/>
      <c r="H21" s="59"/>
    </row>
    <row r="22" spans="1:8" s="26" customFormat="1" ht="49.5" x14ac:dyDescent="0.15">
      <c r="A22" s="20">
        <f t="shared" si="0"/>
        <v>19</v>
      </c>
      <c r="B22" s="20" t="s">
        <v>23</v>
      </c>
      <c r="C22" s="21" t="s">
        <v>320</v>
      </c>
      <c r="D22" s="21" t="s">
        <v>313</v>
      </c>
      <c r="E22" s="22" t="s">
        <v>314</v>
      </c>
      <c r="F22" s="23" t="s">
        <v>619</v>
      </c>
      <c r="G22" s="63"/>
      <c r="H22" s="59"/>
    </row>
    <row r="23" spans="1:8" s="26" customFormat="1" ht="49.5" x14ac:dyDescent="0.15">
      <c r="A23" s="20">
        <f t="shared" si="0"/>
        <v>20</v>
      </c>
      <c r="B23" s="20" t="s">
        <v>23</v>
      </c>
      <c r="C23" s="21" t="s">
        <v>320</v>
      </c>
      <c r="D23" s="21" t="s">
        <v>313</v>
      </c>
      <c r="E23" s="22" t="s">
        <v>315</v>
      </c>
      <c r="F23" s="23" t="s">
        <v>619</v>
      </c>
      <c r="G23" s="63"/>
      <c r="H23" s="59"/>
    </row>
    <row r="24" spans="1:8" s="26" customFormat="1" ht="49.5" x14ac:dyDescent="0.15">
      <c r="A24" s="20">
        <f t="shared" si="0"/>
        <v>21</v>
      </c>
      <c r="B24" s="20" t="s">
        <v>23</v>
      </c>
      <c r="C24" s="21" t="s">
        <v>320</v>
      </c>
      <c r="D24" s="21" t="s">
        <v>24</v>
      </c>
      <c r="E24" s="22" t="s">
        <v>316</v>
      </c>
      <c r="F24" s="23" t="s">
        <v>619</v>
      </c>
      <c r="G24" s="63"/>
      <c r="H24" s="59"/>
    </row>
    <row r="25" spans="1:8" s="26" customFormat="1" ht="33" x14ac:dyDescent="0.15">
      <c r="A25" s="20">
        <f t="shared" si="0"/>
        <v>22</v>
      </c>
      <c r="B25" s="20" t="s">
        <v>23</v>
      </c>
      <c r="C25" s="21" t="s">
        <v>320</v>
      </c>
      <c r="D25" s="21" t="s">
        <v>325</v>
      </c>
      <c r="E25" s="22" t="s">
        <v>615</v>
      </c>
      <c r="F25" s="23" t="s">
        <v>619</v>
      </c>
      <c r="G25" s="63"/>
      <c r="H25" s="59"/>
    </row>
    <row r="26" spans="1:8" s="26" customFormat="1" ht="33" x14ac:dyDescent="0.15">
      <c r="A26" s="20">
        <f t="shared" si="0"/>
        <v>23</v>
      </c>
      <c r="B26" s="20" t="s">
        <v>23</v>
      </c>
      <c r="C26" s="21" t="s">
        <v>317</v>
      </c>
      <c r="D26" s="21" t="s">
        <v>317</v>
      </c>
      <c r="E26" s="22" t="s">
        <v>318</v>
      </c>
      <c r="F26" s="23" t="s">
        <v>619</v>
      </c>
      <c r="G26" s="63"/>
      <c r="H26" s="59"/>
    </row>
    <row r="27" spans="1:8" s="26" customFormat="1" ht="49.5" x14ac:dyDescent="0.15">
      <c r="A27" s="20">
        <f t="shared" si="0"/>
        <v>24</v>
      </c>
      <c r="B27" s="20" t="s">
        <v>23</v>
      </c>
      <c r="C27" s="21" t="s">
        <v>317</v>
      </c>
      <c r="D27" s="21" t="s">
        <v>317</v>
      </c>
      <c r="E27" s="22" t="s">
        <v>616</v>
      </c>
      <c r="F27" s="23" t="s">
        <v>619</v>
      </c>
      <c r="G27" s="63"/>
      <c r="H27" s="59"/>
    </row>
    <row r="28" spans="1:8" s="26" customFormat="1" ht="33" x14ac:dyDescent="0.15">
      <c r="A28" s="20">
        <f t="shared" si="0"/>
        <v>25</v>
      </c>
      <c r="B28" s="20" t="s">
        <v>23</v>
      </c>
      <c r="C28" s="21" t="s">
        <v>411</v>
      </c>
      <c r="D28" s="21" t="s">
        <v>412</v>
      </c>
      <c r="E28" s="22" t="s">
        <v>410</v>
      </c>
      <c r="F28" s="23" t="s">
        <v>619</v>
      </c>
      <c r="G28" s="63"/>
      <c r="H28" s="59"/>
    </row>
    <row r="29" spans="1:8" s="26" customFormat="1" ht="33" x14ac:dyDescent="0.15">
      <c r="A29" s="20">
        <f t="shared" si="0"/>
        <v>26</v>
      </c>
      <c r="B29" s="20" t="s">
        <v>23</v>
      </c>
      <c r="C29" s="21" t="s">
        <v>25</v>
      </c>
      <c r="D29" s="21" t="s">
        <v>25</v>
      </c>
      <c r="E29" s="22" t="s">
        <v>617</v>
      </c>
      <c r="F29" s="23" t="s">
        <v>619</v>
      </c>
      <c r="G29" s="63"/>
      <c r="H29" s="59"/>
    </row>
    <row r="30" spans="1:8" s="26" customFormat="1" ht="33" x14ac:dyDescent="0.15">
      <c r="A30" s="31">
        <f t="shared" si="0"/>
        <v>27</v>
      </c>
      <c r="B30" s="31" t="s">
        <v>23</v>
      </c>
      <c r="C30" s="31" t="s">
        <v>24</v>
      </c>
      <c r="D30" s="31" t="s">
        <v>321</v>
      </c>
      <c r="E30" s="32" t="s">
        <v>322</v>
      </c>
      <c r="F30" s="36" t="s">
        <v>619</v>
      </c>
      <c r="G30" s="69"/>
      <c r="H30" s="61"/>
    </row>
  </sheetData>
  <sheetProtection algorithmName="SHA-512" hashValue="ntwWYxFY4iNBudiZNMHnUZWzT2Oy6L3aSN0Tdaunom2t+Gl3aQ9hBpWfOL/VDAF7HfKSAEZIp3o9M/6ehuCwSg==" saltValue="fKlEt/mcIWvEEHvQGj/inA==" spinCount="100000" sheet="1" objects="1" scenarios="1"/>
  <autoFilter ref="A3:H3" xr:uid="{F7CCFDB2-BE14-4DC5-92E6-AC698184EB83}"/>
  <phoneticPr fontId="3"/>
  <dataValidations count="1">
    <dataValidation type="list" allowBlank="1" showInputMessage="1" showErrorMessage="1" sqref="G4:G30" xr:uid="{A46189ED-FFDD-4EFC-8276-82E7E51E9F35}">
      <formula1>"◎,○,△,×"</formula1>
    </dataValidation>
  </dataValidations>
  <pageMargins left="0.7" right="0.7" top="0.75" bottom="0.75" header="0.3" footer="0.3"/>
  <pageSetup paperSize="9" scale="4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7D06-4FFA-4565-8CF4-09C29EC3D434}">
  <sheetPr>
    <pageSetUpPr fitToPage="1"/>
  </sheetPr>
  <dimension ref="A1:H37"/>
  <sheetViews>
    <sheetView view="pageBreakPreview" zoomScale="85" zoomScaleNormal="100"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1.42578125" style="7"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16384" width="9.140625" style="7"/>
  </cols>
  <sheetData>
    <row r="1" spans="1:8" x14ac:dyDescent="0.15">
      <c r="A1" s="19" t="s">
        <v>739</v>
      </c>
      <c r="G1" s="1"/>
      <c r="H1" s="1"/>
    </row>
    <row r="2" spans="1:8" ht="82.5" x14ac:dyDescent="0.15">
      <c r="G2" s="10" t="s">
        <v>576</v>
      </c>
      <c r="H2" s="1"/>
    </row>
    <row r="3" spans="1:8" ht="49.5" x14ac:dyDescent="0.15">
      <c r="A3" s="12" t="s">
        <v>0</v>
      </c>
      <c r="B3" s="12" t="s">
        <v>1</v>
      </c>
      <c r="C3" s="12" t="s">
        <v>2</v>
      </c>
      <c r="D3" s="12" t="s">
        <v>3</v>
      </c>
      <c r="E3" s="13" t="s">
        <v>4</v>
      </c>
      <c r="F3" s="12" t="s">
        <v>574</v>
      </c>
      <c r="G3" s="14" t="s">
        <v>575</v>
      </c>
      <c r="H3" s="15" t="s">
        <v>577</v>
      </c>
    </row>
    <row r="4" spans="1:8" ht="33" x14ac:dyDescent="0.15">
      <c r="A4" s="2">
        <f>ROW()-3</f>
        <v>1</v>
      </c>
      <c r="B4" s="2" t="s">
        <v>62</v>
      </c>
      <c r="C4" s="2" t="s">
        <v>64</v>
      </c>
      <c r="D4" s="2" t="s">
        <v>331</v>
      </c>
      <c r="E4" s="3" t="s">
        <v>326</v>
      </c>
      <c r="F4" s="16" t="s">
        <v>619</v>
      </c>
      <c r="G4" s="64"/>
      <c r="H4" s="65"/>
    </row>
    <row r="5" spans="1:8" ht="41.25" customHeight="1" x14ac:dyDescent="0.15">
      <c r="A5" s="2">
        <f t="shared" ref="A5:A37" si="0">ROW()-3</f>
        <v>2</v>
      </c>
      <c r="B5" s="2" t="s">
        <v>62</v>
      </c>
      <c r="C5" s="4" t="s">
        <v>64</v>
      </c>
      <c r="D5" s="4" t="s">
        <v>331</v>
      </c>
      <c r="E5" s="5" t="s">
        <v>327</v>
      </c>
      <c r="F5" s="16" t="s">
        <v>619</v>
      </c>
      <c r="G5" s="64"/>
      <c r="H5" s="66"/>
    </row>
    <row r="6" spans="1:8" ht="33" x14ac:dyDescent="0.15">
      <c r="A6" s="2">
        <f t="shared" si="0"/>
        <v>3</v>
      </c>
      <c r="B6" s="2" t="s">
        <v>62</v>
      </c>
      <c r="C6" s="4" t="s">
        <v>64</v>
      </c>
      <c r="D6" s="4" t="s">
        <v>331</v>
      </c>
      <c r="E6" s="5" t="s">
        <v>328</v>
      </c>
      <c r="F6" s="16" t="s">
        <v>619</v>
      </c>
      <c r="G6" s="64"/>
      <c r="H6" s="66"/>
    </row>
    <row r="7" spans="1:8" ht="33" x14ac:dyDescent="0.15">
      <c r="A7" s="2">
        <f t="shared" si="0"/>
        <v>4</v>
      </c>
      <c r="B7" s="2" t="s">
        <v>62</v>
      </c>
      <c r="C7" s="4" t="s">
        <v>64</v>
      </c>
      <c r="D7" s="4" t="s">
        <v>331</v>
      </c>
      <c r="E7" s="5" t="s">
        <v>329</v>
      </c>
      <c r="F7" s="16" t="s">
        <v>619</v>
      </c>
      <c r="G7" s="64"/>
      <c r="H7" s="66"/>
    </row>
    <row r="8" spans="1:8" ht="49.5" x14ac:dyDescent="0.15">
      <c r="A8" s="2">
        <f t="shared" si="0"/>
        <v>5</v>
      </c>
      <c r="B8" s="2" t="s">
        <v>62</v>
      </c>
      <c r="C8" s="4" t="s">
        <v>64</v>
      </c>
      <c r="D8" s="4" t="s">
        <v>331</v>
      </c>
      <c r="E8" s="5" t="s">
        <v>330</v>
      </c>
      <c r="F8" s="16" t="s">
        <v>619</v>
      </c>
      <c r="G8" s="64"/>
      <c r="H8" s="66"/>
    </row>
    <row r="9" spans="1:8" ht="49.5" x14ac:dyDescent="0.15">
      <c r="A9" s="2">
        <f t="shared" si="0"/>
        <v>6</v>
      </c>
      <c r="B9" s="2" t="s">
        <v>62</v>
      </c>
      <c r="C9" s="4" t="s">
        <v>64</v>
      </c>
      <c r="D9" s="4" t="s">
        <v>331</v>
      </c>
      <c r="E9" s="5" t="s">
        <v>332</v>
      </c>
      <c r="F9" s="16" t="s">
        <v>619</v>
      </c>
      <c r="G9" s="64"/>
      <c r="H9" s="66"/>
    </row>
    <row r="10" spans="1:8" ht="33" x14ac:dyDescent="0.15">
      <c r="A10" s="2">
        <f t="shared" si="0"/>
        <v>7</v>
      </c>
      <c r="B10" s="2" t="s">
        <v>62</v>
      </c>
      <c r="C10" s="4" t="s">
        <v>64</v>
      </c>
      <c r="D10" s="4" t="s">
        <v>331</v>
      </c>
      <c r="E10" s="5" t="s">
        <v>333</v>
      </c>
      <c r="F10" s="16" t="s">
        <v>619</v>
      </c>
      <c r="G10" s="64"/>
      <c r="H10" s="67"/>
    </row>
    <row r="11" spans="1:8" ht="33" x14ac:dyDescent="0.15">
      <c r="A11" s="2">
        <f t="shared" si="0"/>
        <v>8</v>
      </c>
      <c r="B11" s="2" t="s">
        <v>62</v>
      </c>
      <c r="C11" s="4" t="s">
        <v>64</v>
      </c>
      <c r="D11" s="4" t="s">
        <v>331</v>
      </c>
      <c r="E11" s="5" t="s">
        <v>334</v>
      </c>
      <c r="F11" s="16" t="s">
        <v>619</v>
      </c>
      <c r="G11" s="64"/>
      <c r="H11" s="67"/>
    </row>
    <row r="12" spans="1:8" ht="33" x14ac:dyDescent="0.15">
      <c r="A12" s="2">
        <f t="shared" si="0"/>
        <v>9</v>
      </c>
      <c r="B12" s="2" t="s">
        <v>62</v>
      </c>
      <c r="C12" s="4" t="s">
        <v>64</v>
      </c>
      <c r="D12" s="4" t="s">
        <v>331</v>
      </c>
      <c r="E12" s="5" t="s">
        <v>335</v>
      </c>
      <c r="F12" s="16" t="s">
        <v>619</v>
      </c>
      <c r="G12" s="64"/>
      <c r="H12" s="66"/>
    </row>
    <row r="13" spans="1:8" ht="33" x14ac:dyDescent="0.15">
      <c r="A13" s="2">
        <f t="shared" si="0"/>
        <v>10</v>
      </c>
      <c r="B13" s="2" t="s">
        <v>62</v>
      </c>
      <c r="C13" s="4" t="s">
        <v>64</v>
      </c>
      <c r="D13" s="4" t="s">
        <v>331</v>
      </c>
      <c r="E13" s="5" t="s">
        <v>339</v>
      </c>
      <c r="F13" s="16" t="s">
        <v>619</v>
      </c>
      <c r="G13" s="64"/>
      <c r="H13" s="66"/>
    </row>
    <row r="14" spans="1:8" ht="33" x14ac:dyDescent="0.15">
      <c r="A14" s="2">
        <f t="shared" si="0"/>
        <v>11</v>
      </c>
      <c r="B14" s="2" t="s">
        <v>62</v>
      </c>
      <c r="C14" s="4" t="s">
        <v>64</v>
      </c>
      <c r="D14" s="4" t="s">
        <v>331</v>
      </c>
      <c r="E14" s="5" t="s">
        <v>366</v>
      </c>
      <c r="F14" s="16" t="s">
        <v>619</v>
      </c>
      <c r="G14" s="64"/>
      <c r="H14" s="66"/>
    </row>
    <row r="15" spans="1:8" ht="33" x14ac:dyDescent="0.15">
      <c r="A15" s="2">
        <f t="shared" si="0"/>
        <v>12</v>
      </c>
      <c r="B15" s="2" t="s">
        <v>62</v>
      </c>
      <c r="C15" s="4" t="s">
        <v>64</v>
      </c>
      <c r="D15" s="4" t="s">
        <v>336</v>
      </c>
      <c r="E15" s="5" t="s">
        <v>337</v>
      </c>
      <c r="F15" s="16" t="s">
        <v>619</v>
      </c>
      <c r="G15" s="64"/>
      <c r="H15" s="66"/>
    </row>
    <row r="16" spans="1:8" ht="33" x14ac:dyDescent="0.15">
      <c r="A16" s="2">
        <f t="shared" si="0"/>
        <v>13</v>
      </c>
      <c r="B16" s="2" t="s">
        <v>62</v>
      </c>
      <c r="C16" s="4" t="s">
        <v>64</v>
      </c>
      <c r="D16" s="4" t="s">
        <v>336</v>
      </c>
      <c r="E16" s="5" t="s">
        <v>338</v>
      </c>
      <c r="F16" s="16" t="s">
        <v>619</v>
      </c>
      <c r="G16" s="64"/>
      <c r="H16" s="66"/>
    </row>
    <row r="17" spans="1:8" x14ac:dyDescent="0.15">
      <c r="A17" s="2">
        <f t="shared" si="0"/>
        <v>14</v>
      </c>
      <c r="B17" s="2" t="s">
        <v>62</v>
      </c>
      <c r="C17" s="4" t="s">
        <v>64</v>
      </c>
      <c r="D17" s="4" t="s">
        <v>336</v>
      </c>
      <c r="E17" s="5" t="s">
        <v>340</v>
      </c>
      <c r="F17" s="16" t="s">
        <v>619</v>
      </c>
      <c r="G17" s="64"/>
      <c r="H17" s="66"/>
    </row>
    <row r="18" spans="1:8" ht="33" x14ac:dyDescent="0.15">
      <c r="A18" s="2">
        <f t="shared" si="0"/>
        <v>15</v>
      </c>
      <c r="B18" s="2" t="s">
        <v>62</v>
      </c>
      <c r="C18" s="4" t="s">
        <v>64</v>
      </c>
      <c r="D18" s="4" t="s">
        <v>336</v>
      </c>
      <c r="E18" s="5" t="s">
        <v>341</v>
      </c>
      <c r="F18" s="16" t="s">
        <v>619</v>
      </c>
      <c r="G18" s="64"/>
      <c r="H18" s="66"/>
    </row>
    <row r="19" spans="1:8" x14ac:dyDescent="0.15">
      <c r="A19" s="2">
        <f t="shared" si="0"/>
        <v>16</v>
      </c>
      <c r="B19" s="2" t="s">
        <v>62</v>
      </c>
      <c r="C19" s="4" t="s">
        <v>64</v>
      </c>
      <c r="D19" s="4" t="s">
        <v>336</v>
      </c>
      <c r="E19" s="5" t="s">
        <v>342</v>
      </c>
      <c r="F19" s="16" t="s">
        <v>619</v>
      </c>
      <c r="G19" s="64"/>
      <c r="H19" s="66"/>
    </row>
    <row r="20" spans="1:8" ht="33" x14ac:dyDescent="0.15">
      <c r="A20" s="2">
        <f t="shared" si="0"/>
        <v>17</v>
      </c>
      <c r="B20" s="2" t="s">
        <v>62</v>
      </c>
      <c r="C20" s="4" t="s">
        <v>64</v>
      </c>
      <c r="D20" s="4" t="s">
        <v>336</v>
      </c>
      <c r="E20" s="5" t="s">
        <v>343</v>
      </c>
      <c r="F20" s="16" t="s">
        <v>619</v>
      </c>
      <c r="G20" s="64"/>
      <c r="H20" s="66"/>
    </row>
    <row r="21" spans="1:8" ht="33" x14ac:dyDescent="0.15">
      <c r="A21" s="2">
        <f t="shared" si="0"/>
        <v>18</v>
      </c>
      <c r="B21" s="2" t="s">
        <v>62</v>
      </c>
      <c r="C21" s="4" t="s">
        <v>64</v>
      </c>
      <c r="D21" s="4" t="s">
        <v>336</v>
      </c>
      <c r="E21" s="5" t="s">
        <v>365</v>
      </c>
      <c r="F21" s="16" t="s">
        <v>619</v>
      </c>
      <c r="G21" s="64"/>
      <c r="H21" s="66"/>
    </row>
    <row r="22" spans="1:8" x14ac:dyDescent="0.15">
      <c r="A22" s="2">
        <f t="shared" si="0"/>
        <v>19</v>
      </c>
      <c r="B22" s="2" t="s">
        <v>62</v>
      </c>
      <c r="C22" s="4" t="s">
        <v>64</v>
      </c>
      <c r="D22" s="4" t="s">
        <v>364</v>
      </c>
      <c r="E22" s="5" t="s">
        <v>361</v>
      </c>
      <c r="F22" s="16" t="s">
        <v>619</v>
      </c>
      <c r="G22" s="64"/>
      <c r="H22" s="66"/>
    </row>
    <row r="23" spans="1:8" x14ac:dyDescent="0.15">
      <c r="A23" s="2">
        <f t="shared" si="0"/>
        <v>20</v>
      </c>
      <c r="B23" s="2" t="s">
        <v>62</v>
      </c>
      <c r="C23" s="4" t="s">
        <v>64</v>
      </c>
      <c r="D23" s="4" t="s">
        <v>362</v>
      </c>
      <c r="E23" s="5" t="s">
        <v>363</v>
      </c>
      <c r="F23" s="16" t="s">
        <v>619</v>
      </c>
      <c r="G23" s="64"/>
      <c r="H23" s="66"/>
    </row>
    <row r="24" spans="1:8" ht="49.5" x14ac:dyDescent="0.15">
      <c r="A24" s="2">
        <f t="shared" si="0"/>
        <v>21</v>
      </c>
      <c r="B24" s="2" t="s">
        <v>62</v>
      </c>
      <c r="C24" s="4" t="s">
        <v>65</v>
      </c>
      <c r="D24" s="4" t="s">
        <v>23</v>
      </c>
      <c r="E24" s="5" t="s">
        <v>346</v>
      </c>
      <c r="F24" s="16" t="s">
        <v>619</v>
      </c>
      <c r="G24" s="64"/>
      <c r="H24" s="66"/>
    </row>
    <row r="25" spans="1:8" x14ac:dyDescent="0.15">
      <c r="A25" s="2">
        <f t="shared" si="0"/>
        <v>22</v>
      </c>
      <c r="B25" s="2" t="s">
        <v>62</v>
      </c>
      <c r="C25" s="4" t="s">
        <v>65</v>
      </c>
      <c r="D25" s="4" t="s">
        <v>23</v>
      </c>
      <c r="E25" s="5" t="s">
        <v>347</v>
      </c>
      <c r="F25" s="16" t="s">
        <v>619</v>
      </c>
      <c r="G25" s="64"/>
      <c r="H25" s="66"/>
    </row>
    <row r="26" spans="1:8" ht="33" x14ac:dyDescent="0.15">
      <c r="A26" s="2">
        <f t="shared" si="0"/>
        <v>23</v>
      </c>
      <c r="B26" s="2" t="s">
        <v>62</v>
      </c>
      <c r="C26" s="4" t="s">
        <v>65</v>
      </c>
      <c r="D26" s="4" t="s">
        <v>344</v>
      </c>
      <c r="E26" s="5" t="s">
        <v>345</v>
      </c>
      <c r="F26" s="16" t="s">
        <v>619</v>
      </c>
      <c r="G26" s="64"/>
      <c r="H26" s="66"/>
    </row>
    <row r="27" spans="1:8" ht="33" x14ac:dyDescent="0.15">
      <c r="A27" s="2">
        <f t="shared" si="0"/>
        <v>24</v>
      </c>
      <c r="B27" s="2" t="s">
        <v>62</v>
      </c>
      <c r="C27" s="4" t="s">
        <v>65</v>
      </c>
      <c r="D27" s="4" t="s">
        <v>344</v>
      </c>
      <c r="E27" s="5" t="s">
        <v>348</v>
      </c>
      <c r="F27" s="16" t="s">
        <v>619</v>
      </c>
      <c r="G27" s="64"/>
      <c r="H27" s="66"/>
    </row>
    <row r="28" spans="1:8" x14ac:dyDescent="0.15">
      <c r="A28" s="2">
        <f t="shared" si="0"/>
        <v>25</v>
      </c>
      <c r="B28" s="2" t="s">
        <v>62</v>
      </c>
      <c r="C28" s="4" t="s">
        <v>65</v>
      </c>
      <c r="D28" s="4" t="s">
        <v>344</v>
      </c>
      <c r="E28" s="5" t="s">
        <v>349</v>
      </c>
      <c r="F28" s="16" t="s">
        <v>619</v>
      </c>
      <c r="G28" s="64"/>
      <c r="H28" s="66"/>
    </row>
    <row r="29" spans="1:8" x14ac:dyDescent="0.15">
      <c r="A29" s="2">
        <f t="shared" si="0"/>
        <v>26</v>
      </c>
      <c r="B29" s="2" t="s">
        <v>62</v>
      </c>
      <c r="C29" s="4" t="s">
        <v>65</v>
      </c>
      <c r="D29" s="4" t="s">
        <v>350</v>
      </c>
      <c r="E29" s="5" t="s">
        <v>672</v>
      </c>
      <c r="F29" s="16" t="s">
        <v>619</v>
      </c>
      <c r="G29" s="64"/>
      <c r="H29" s="66"/>
    </row>
    <row r="30" spans="1:8" x14ac:dyDescent="0.15">
      <c r="A30" s="2">
        <f t="shared" si="0"/>
        <v>27</v>
      </c>
      <c r="B30" s="2" t="s">
        <v>62</v>
      </c>
      <c r="C30" s="4" t="s">
        <v>65</v>
      </c>
      <c r="D30" s="4" t="s">
        <v>350</v>
      </c>
      <c r="E30" s="5" t="s">
        <v>356</v>
      </c>
      <c r="F30" s="16" t="s">
        <v>619</v>
      </c>
      <c r="G30" s="64"/>
      <c r="H30" s="66"/>
    </row>
    <row r="31" spans="1:8" x14ac:dyDescent="0.15">
      <c r="A31" s="2">
        <f t="shared" si="0"/>
        <v>28</v>
      </c>
      <c r="B31" s="2" t="s">
        <v>62</v>
      </c>
      <c r="C31" s="4" t="s">
        <v>65</v>
      </c>
      <c r="D31" s="4" t="s">
        <v>351</v>
      </c>
      <c r="E31" s="5" t="s">
        <v>352</v>
      </c>
      <c r="F31" s="16" t="s">
        <v>619</v>
      </c>
      <c r="G31" s="64"/>
      <c r="H31" s="66"/>
    </row>
    <row r="32" spans="1:8" ht="33" x14ac:dyDescent="0.15">
      <c r="A32" s="2">
        <f t="shared" si="0"/>
        <v>29</v>
      </c>
      <c r="B32" s="2" t="s">
        <v>62</v>
      </c>
      <c r="C32" s="4" t="s">
        <v>65</v>
      </c>
      <c r="D32" s="4" t="s">
        <v>351</v>
      </c>
      <c r="E32" s="5" t="s">
        <v>353</v>
      </c>
      <c r="F32" s="16" t="s">
        <v>619</v>
      </c>
      <c r="G32" s="64"/>
      <c r="H32" s="66"/>
    </row>
    <row r="33" spans="1:8" ht="33" x14ac:dyDescent="0.15">
      <c r="A33" s="2">
        <f t="shared" si="0"/>
        <v>30</v>
      </c>
      <c r="B33" s="2" t="s">
        <v>62</v>
      </c>
      <c r="C33" s="4" t="s">
        <v>65</v>
      </c>
      <c r="D33" s="4" t="s">
        <v>351</v>
      </c>
      <c r="E33" s="5" t="s">
        <v>354</v>
      </c>
      <c r="F33" s="16" t="s">
        <v>619</v>
      </c>
      <c r="G33" s="64"/>
      <c r="H33" s="66"/>
    </row>
    <row r="34" spans="1:8" ht="33" x14ac:dyDescent="0.15">
      <c r="A34" s="2">
        <f t="shared" si="0"/>
        <v>31</v>
      </c>
      <c r="B34" s="2" t="s">
        <v>62</v>
      </c>
      <c r="C34" s="4" t="s">
        <v>65</v>
      </c>
      <c r="D34" s="4" t="s">
        <v>351</v>
      </c>
      <c r="E34" s="5" t="s">
        <v>355</v>
      </c>
      <c r="F34" s="16" t="s">
        <v>619</v>
      </c>
      <c r="G34" s="64"/>
      <c r="H34" s="66"/>
    </row>
    <row r="35" spans="1:8" ht="33" x14ac:dyDescent="0.15">
      <c r="A35" s="2">
        <f t="shared" si="0"/>
        <v>32</v>
      </c>
      <c r="B35" s="2" t="s">
        <v>62</v>
      </c>
      <c r="C35" s="4" t="s">
        <v>65</v>
      </c>
      <c r="D35" s="4" t="s">
        <v>351</v>
      </c>
      <c r="E35" s="5" t="s">
        <v>357</v>
      </c>
      <c r="F35" s="16" t="s">
        <v>619</v>
      </c>
      <c r="G35" s="64"/>
      <c r="H35" s="66"/>
    </row>
    <row r="36" spans="1:8" x14ac:dyDescent="0.15">
      <c r="A36" s="2">
        <f t="shared" si="0"/>
        <v>33</v>
      </c>
      <c r="B36" s="2" t="s">
        <v>62</v>
      </c>
      <c r="C36" s="4" t="s">
        <v>65</v>
      </c>
      <c r="D36" s="4" t="s">
        <v>358</v>
      </c>
      <c r="E36" s="5" t="s">
        <v>359</v>
      </c>
      <c r="F36" s="16" t="s">
        <v>619</v>
      </c>
      <c r="G36" s="64"/>
      <c r="H36" s="66"/>
    </row>
    <row r="37" spans="1:8" ht="49.5" x14ac:dyDescent="0.15">
      <c r="A37" s="8">
        <f t="shared" si="0"/>
        <v>34</v>
      </c>
      <c r="B37" s="8" t="s">
        <v>62</v>
      </c>
      <c r="C37" s="8" t="s">
        <v>65</v>
      </c>
      <c r="D37" s="8" t="s">
        <v>24</v>
      </c>
      <c r="E37" s="9" t="s">
        <v>360</v>
      </c>
      <c r="F37" s="37" t="s">
        <v>619</v>
      </c>
      <c r="G37" s="70"/>
      <c r="H37" s="68"/>
    </row>
  </sheetData>
  <sheetProtection algorithmName="SHA-512" hashValue="BOkHNo3GHCVKQYKds0N10o6WRM5SE752Xry1GivGenyPWFByu0YP0Lze87tdS94I6njIwCTGMm3WbtlVDMLb9g==" saltValue="kcBxGNpTeHF2w5E6Xr7tpw==" spinCount="100000" sheet="1" objects="1" scenarios="1"/>
  <autoFilter ref="A3:H3" xr:uid="{C8DA3F39-5EA7-43EF-AC47-D3D8F8AA23FC}"/>
  <phoneticPr fontId="3"/>
  <dataValidations count="1">
    <dataValidation type="list" allowBlank="1" showInputMessage="1" showErrorMessage="1" sqref="G4:G37" xr:uid="{A1A0937A-C6F5-4DDF-A2FB-55A4C3728C93}">
      <formula1>"◎,○,△,×"</formula1>
    </dataValidation>
  </dataValidations>
  <pageMargins left="0.7" right="0.7" top="0.75" bottom="0.75" header="0.3" footer="0.3"/>
  <pageSetup paperSize="9" scale="4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D470C-4753-4788-B524-471E3D224BAF}">
  <sheetPr>
    <pageSetUpPr fitToPage="1"/>
  </sheetPr>
  <dimension ref="A1:I36"/>
  <sheetViews>
    <sheetView view="pageBreakPreview" zoomScale="85" zoomScaleNormal="100"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1.42578125" style="7"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9" width="82.5703125" style="7" bestFit="1" customWidth="1"/>
    <col min="10" max="16384" width="9.140625" style="7"/>
  </cols>
  <sheetData>
    <row r="1" spans="1:9" x14ac:dyDescent="0.15">
      <c r="A1" s="19" t="s">
        <v>740</v>
      </c>
      <c r="G1" s="1"/>
      <c r="H1" s="1"/>
    </row>
    <row r="2" spans="1:9" ht="82.5" x14ac:dyDescent="0.15">
      <c r="G2" s="10" t="s">
        <v>576</v>
      </c>
      <c r="H2" s="1"/>
    </row>
    <row r="3" spans="1:9" ht="49.5" x14ac:dyDescent="0.15">
      <c r="A3" s="12" t="s">
        <v>0</v>
      </c>
      <c r="B3" s="12" t="s">
        <v>1</v>
      </c>
      <c r="C3" s="12" t="s">
        <v>2</v>
      </c>
      <c r="D3" s="12" t="s">
        <v>3</v>
      </c>
      <c r="E3" s="13" t="s">
        <v>4</v>
      </c>
      <c r="F3" s="12" t="s">
        <v>574</v>
      </c>
      <c r="G3" s="14" t="s">
        <v>575</v>
      </c>
      <c r="H3" s="15" t="s">
        <v>577</v>
      </c>
    </row>
    <row r="4" spans="1:9" ht="49.5" x14ac:dyDescent="0.15">
      <c r="A4" s="4">
        <f>ROW()-3</f>
        <v>1</v>
      </c>
      <c r="B4" s="2" t="s">
        <v>9</v>
      </c>
      <c r="C4" s="2" t="s">
        <v>6</v>
      </c>
      <c r="D4" s="4" t="s">
        <v>368</v>
      </c>
      <c r="E4" s="5" t="s">
        <v>367</v>
      </c>
      <c r="F4" s="16" t="s">
        <v>635</v>
      </c>
      <c r="G4" s="64"/>
      <c r="H4" s="65"/>
    </row>
    <row r="5" spans="1:9" ht="33" x14ac:dyDescent="0.15">
      <c r="A5" s="4">
        <f t="shared" ref="A5:A36" si="0">ROW()-3</f>
        <v>2</v>
      </c>
      <c r="B5" s="2" t="s">
        <v>9</v>
      </c>
      <c r="C5" s="2" t="s">
        <v>6</v>
      </c>
      <c r="D5" s="4" t="s">
        <v>370</v>
      </c>
      <c r="E5" s="5" t="s">
        <v>371</v>
      </c>
      <c r="F5" s="16" t="s">
        <v>635</v>
      </c>
      <c r="G5" s="64"/>
      <c r="H5" s="66"/>
    </row>
    <row r="6" spans="1:9" ht="66" x14ac:dyDescent="0.15">
      <c r="A6" s="4">
        <f t="shared" si="0"/>
        <v>3</v>
      </c>
      <c r="B6" s="2" t="s">
        <v>9</v>
      </c>
      <c r="C6" s="2" t="s">
        <v>6</v>
      </c>
      <c r="D6" s="4" t="s">
        <v>369</v>
      </c>
      <c r="E6" s="5" t="s">
        <v>372</v>
      </c>
      <c r="F6" s="16" t="s">
        <v>635</v>
      </c>
      <c r="G6" s="64"/>
      <c r="H6" s="66"/>
    </row>
    <row r="7" spans="1:9" ht="33" customHeight="1" x14ac:dyDescent="0.15">
      <c r="A7" s="4">
        <f t="shared" si="0"/>
        <v>4</v>
      </c>
      <c r="B7" s="2" t="s">
        <v>9</v>
      </c>
      <c r="C7" s="2" t="s">
        <v>6</v>
      </c>
      <c r="D7" s="4" t="s">
        <v>373</v>
      </c>
      <c r="E7" s="5" t="s">
        <v>374</v>
      </c>
      <c r="F7" s="16" t="s">
        <v>635</v>
      </c>
      <c r="G7" s="64"/>
      <c r="H7" s="66"/>
    </row>
    <row r="8" spans="1:9" ht="33" customHeight="1" x14ac:dyDescent="0.15">
      <c r="A8" s="4">
        <f t="shared" si="0"/>
        <v>5</v>
      </c>
      <c r="B8" s="2" t="s">
        <v>9</v>
      </c>
      <c r="C8" s="2" t="s">
        <v>6</v>
      </c>
      <c r="D8" s="4" t="s">
        <v>373</v>
      </c>
      <c r="E8" s="5" t="s">
        <v>375</v>
      </c>
      <c r="F8" s="16" t="s">
        <v>635</v>
      </c>
      <c r="G8" s="64"/>
      <c r="H8" s="66"/>
    </row>
    <row r="9" spans="1:9" ht="33" customHeight="1" x14ac:dyDescent="0.15">
      <c r="A9" s="4">
        <f t="shared" si="0"/>
        <v>6</v>
      </c>
      <c r="B9" s="2" t="s">
        <v>9</v>
      </c>
      <c r="C9" s="2" t="s">
        <v>6</v>
      </c>
      <c r="D9" s="4" t="s">
        <v>373</v>
      </c>
      <c r="E9" s="5" t="s">
        <v>376</v>
      </c>
      <c r="F9" s="16" t="s">
        <v>635</v>
      </c>
      <c r="G9" s="64"/>
      <c r="H9" s="66"/>
    </row>
    <row r="10" spans="1:9" ht="33" customHeight="1" x14ac:dyDescent="0.15">
      <c r="A10" s="4">
        <f t="shared" si="0"/>
        <v>7</v>
      </c>
      <c r="B10" s="2" t="s">
        <v>9</v>
      </c>
      <c r="C10" s="2" t="s">
        <v>6</v>
      </c>
      <c r="D10" s="4" t="s">
        <v>373</v>
      </c>
      <c r="E10" s="5" t="s">
        <v>377</v>
      </c>
      <c r="F10" s="16" t="s">
        <v>635</v>
      </c>
      <c r="G10" s="64"/>
      <c r="H10" s="67"/>
    </row>
    <row r="11" spans="1:9" ht="33" customHeight="1" x14ac:dyDescent="0.15">
      <c r="A11" s="4">
        <f t="shared" si="0"/>
        <v>8</v>
      </c>
      <c r="B11" s="2" t="s">
        <v>9</v>
      </c>
      <c r="C11" s="2" t="s">
        <v>6</v>
      </c>
      <c r="D11" s="4" t="s">
        <v>373</v>
      </c>
      <c r="E11" s="5" t="s">
        <v>439</v>
      </c>
      <c r="F11" s="16" t="s">
        <v>635</v>
      </c>
      <c r="G11" s="64"/>
      <c r="H11" s="67"/>
    </row>
    <row r="12" spans="1:9" ht="33" customHeight="1" x14ac:dyDescent="0.15">
      <c r="A12" s="4">
        <f t="shared" si="0"/>
        <v>9</v>
      </c>
      <c r="B12" s="2" t="s">
        <v>9</v>
      </c>
      <c r="C12" s="2" t="s">
        <v>6</v>
      </c>
      <c r="D12" s="4" t="s">
        <v>373</v>
      </c>
      <c r="E12" s="5" t="s">
        <v>378</v>
      </c>
      <c r="F12" s="16" t="s">
        <v>635</v>
      </c>
      <c r="G12" s="64"/>
      <c r="H12" s="66"/>
    </row>
    <row r="13" spans="1:9" ht="33" customHeight="1" x14ac:dyDescent="0.15">
      <c r="A13" s="4">
        <f t="shared" si="0"/>
        <v>10</v>
      </c>
      <c r="B13" s="2" t="s">
        <v>9</v>
      </c>
      <c r="C13" s="2" t="s">
        <v>6</v>
      </c>
      <c r="D13" s="4" t="s">
        <v>373</v>
      </c>
      <c r="E13" s="5" t="s">
        <v>379</v>
      </c>
      <c r="F13" s="16" t="s">
        <v>635</v>
      </c>
      <c r="G13" s="64"/>
      <c r="H13" s="66"/>
      <c r="I13" s="24"/>
    </row>
    <row r="14" spans="1:9" ht="33" x14ac:dyDescent="0.15">
      <c r="A14" s="4">
        <f t="shared" si="0"/>
        <v>11</v>
      </c>
      <c r="B14" s="2" t="s">
        <v>9</v>
      </c>
      <c r="C14" s="2" t="s">
        <v>6</v>
      </c>
      <c r="D14" s="4" t="s">
        <v>373</v>
      </c>
      <c r="E14" s="5" t="s">
        <v>440</v>
      </c>
      <c r="F14" s="16" t="s">
        <v>635</v>
      </c>
      <c r="G14" s="64"/>
      <c r="H14" s="66"/>
    </row>
    <row r="15" spans="1:9" ht="82.5" x14ac:dyDescent="0.15">
      <c r="A15" s="4">
        <f t="shared" si="0"/>
        <v>12</v>
      </c>
      <c r="B15" s="2" t="s">
        <v>9</v>
      </c>
      <c r="C15" s="2" t="s">
        <v>6</v>
      </c>
      <c r="D15" s="4" t="s">
        <v>381</v>
      </c>
      <c r="E15" s="5" t="s">
        <v>380</v>
      </c>
      <c r="F15" s="16" t="s">
        <v>635</v>
      </c>
      <c r="G15" s="64"/>
      <c r="H15" s="66"/>
      <c r="I15" s="24"/>
    </row>
    <row r="16" spans="1:9" ht="33" customHeight="1" x14ac:dyDescent="0.15">
      <c r="A16" s="4">
        <f t="shared" si="0"/>
        <v>13</v>
      </c>
      <c r="B16" s="2" t="s">
        <v>9</v>
      </c>
      <c r="C16" s="2" t="s">
        <v>6</v>
      </c>
      <c r="D16" s="4" t="s">
        <v>381</v>
      </c>
      <c r="E16" s="5" t="s">
        <v>382</v>
      </c>
      <c r="F16" s="16" t="s">
        <v>635</v>
      </c>
      <c r="G16" s="64"/>
      <c r="H16" s="66"/>
    </row>
    <row r="17" spans="1:8" ht="49.5" x14ac:dyDescent="0.15">
      <c r="A17" s="4">
        <f t="shared" si="0"/>
        <v>14</v>
      </c>
      <c r="B17" s="2" t="s">
        <v>9</v>
      </c>
      <c r="C17" s="2" t="s">
        <v>6</v>
      </c>
      <c r="D17" s="4" t="s">
        <v>10</v>
      </c>
      <c r="E17" s="5" t="s">
        <v>386</v>
      </c>
      <c r="F17" s="16" t="s">
        <v>635</v>
      </c>
      <c r="G17" s="64"/>
      <c r="H17" s="66"/>
    </row>
    <row r="18" spans="1:8" ht="49.5" x14ac:dyDescent="0.15">
      <c r="A18" s="4">
        <f t="shared" si="0"/>
        <v>15</v>
      </c>
      <c r="B18" s="2" t="s">
        <v>9</v>
      </c>
      <c r="C18" s="2" t="s">
        <v>6</v>
      </c>
      <c r="D18" s="4" t="s">
        <v>10</v>
      </c>
      <c r="E18" s="5" t="s">
        <v>387</v>
      </c>
      <c r="F18" s="16" t="s">
        <v>635</v>
      </c>
      <c r="G18" s="64"/>
      <c r="H18" s="66"/>
    </row>
    <row r="19" spans="1:8" ht="49.5" x14ac:dyDescent="0.15">
      <c r="A19" s="4">
        <f t="shared" si="0"/>
        <v>16</v>
      </c>
      <c r="B19" s="2" t="s">
        <v>9</v>
      </c>
      <c r="C19" s="4" t="s">
        <v>7</v>
      </c>
      <c r="D19" s="4" t="s">
        <v>7</v>
      </c>
      <c r="E19" s="5" t="s">
        <v>673</v>
      </c>
      <c r="F19" s="16" t="s">
        <v>635</v>
      </c>
      <c r="G19" s="64"/>
      <c r="H19" s="66"/>
    </row>
    <row r="20" spans="1:8" ht="66" x14ac:dyDescent="0.15">
      <c r="A20" s="4">
        <f t="shared" si="0"/>
        <v>17</v>
      </c>
      <c r="B20" s="2" t="s">
        <v>9</v>
      </c>
      <c r="C20" s="4" t="s">
        <v>7</v>
      </c>
      <c r="D20" s="4" t="s">
        <v>369</v>
      </c>
      <c r="E20" s="5" t="s">
        <v>383</v>
      </c>
      <c r="F20" s="16" t="s">
        <v>635</v>
      </c>
      <c r="G20" s="64"/>
      <c r="H20" s="66"/>
    </row>
    <row r="21" spans="1:8" ht="33" x14ac:dyDescent="0.15">
      <c r="A21" s="4">
        <f t="shared" si="0"/>
        <v>18</v>
      </c>
      <c r="B21" s="2" t="s">
        <v>9</v>
      </c>
      <c r="C21" s="4" t="s">
        <v>7</v>
      </c>
      <c r="D21" s="4" t="s">
        <v>373</v>
      </c>
      <c r="E21" s="5" t="s">
        <v>390</v>
      </c>
      <c r="F21" s="16" t="s">
        <v>635</v>
      </c>
      <c r="G21" s="64"/>
      <c r="H21" s="66"/>
    </row>
    <row r="22" spans="1:8" x14ac:dyDescent="0.15">
      <c r="A22" s="4">
        <f t="shared" si="0"/>
        <v>19</v>
      </c>
      <c r="B22" s="2" t="s">
        <v>9</v>
      </c>
      <c r="C22" s="4" t="s">
        <v>7</v>
      </c>
      <c r="D22" s="4" t="s">
        <v>388</v>
      </c>
      <c r="E22" s="5" t="s">
        <v>389</v>
      </c>
      <c r="F22" s="16" t="s">
        <v>635</v>
      </c>
      <c r="G22" s="64"/>
      <c r="H22" s="66"/>
    </row>
    <row r="23" spans="1:8" ht="33" x14ac:dyDescent="0.15">
      <c r="A23" s="4">
        <f t="shared" si="0"/>
        <v>20</v>
      </c>
      <c r="B23" s="2" t="s">
        <v>9</v>
      </c>
      <c r="C23" s="4" t="s">
        <v>384</v>
      </c>
      <c r="D23" s="4" t="s">
        <v>391</v>
      </c>
      <c r="E23" s="5" t="s">
        <v>385</v>
      </c>
      <c r="F23" s="16" t="s">
        <v>635</v>
      </c>
      <c r="G23" s="64"/>
      <c r="H23" s="66"/>
    </row>
    <row r="24" spans="1:8" ht="33" x14ac:dyDescent="0.15">
      <c r="A24" s="4">
        <f t="shared" si="0"/>
        <v>21</v>
      </c>
      <c r="B24" s="2" t="s">
        <v>9</v>
      </c>
      <c r="C24" s="4" t="s">
        <v>384</v>
      </c>
      <c r="D24" s="4" t="s">
        <v>66</v>
      </c>
      <c r="E24" s="5" t="s">
        <v>392</v>
      </c>
      <c r="F24" s="16" t="s">
        <v>635</v>
      </c>
      <c r="G24" s="64"/>
      <c r="H24" s="66"/>
    </row>
    <row r="25" spans="1:8" ht="33" x14ac:dyDescent="0.15">
      <c r="A25" s="4">
        <f t="shared" si="0"/>
        <v>22</v>
      </c>
      <c r="B25" s="2" t="s">
        <v>9</v>
      </c>
      <c r="C25" s="4" t="s">
        <v>75</v>
      </c>
      <c r="D25" s="4" t="s">
        <v>8</v>
      </c>
      <c r="E25" s="5" t="s">
        <v>94</v>
      </c>
      <c r="F25" s="16" t="s">
        <v>635</v>
      </c>
      <c r="G25" s="64"/>
      <c r="H25" s="66"/>
    </row>
    <row r="26" spans="1:8" ht="33" x14ac:dyDescent="0.15">
      <c r="A26" s="4">
        <f t="shared" si="0"/>
        <v>23</v>
      </c>
      <c r="B26" s="2" t="s">
        <v>9</v>
      </c>
      <c r="C26" s="4" t="s">
        <v>75</v>
      </c>
      <c r="D26" s="4" t="s">
        <v>8</v>
      </c>
      <c r="E26" s="5" t="s">
        <v>95</v>
      </c>
      <c r="F26" s="16" t="s">
        <v>635</v>
      </c>
      <c r="G26" s="64"/>
      <c r="H26" s="66"/>
    </row>
    <row r="27" spans="1:8" ht="33" x14ac:dyDescent="0.15">
      <c r="A27" s="4">
        <f t="shared" si="0"/>
        <v>24</v>
      </c>
      <c r="B27" s="2" t="s">
        <v>9</v>
      </c>
      <c r="C27" s="4" t="s">
        <v>75</v>
      </c>
      <c r="D27" s="4" t="s">
        <v>8</v>
      </c>
      <c r="E27" s="5" t="s">
        <v>103</v>
      </c>
      <c r="F27" s="16" t="s">
        <v>635</v>
      </c>
      <c r="G27" s="64"/>
      <c r="H27" s="66"/>
    </row>
    <row r="28" spans="1:8" ht="33" x14ac:dyDescent="0.15">
      <c r="A28" s="4">
        <f t="shared" si="0"/>
        <v>25</v>
      </c>
      <c r="B28" s="2" t="s">
        <v>9</v>
      </c>
      <c r="C28" s="4" t="s">
        <v>75</v>
      </c>
      <c r="D28" s="4" t="s">
        <v>11</v>
      </c>
      <c r="E28" s="5" t="s">
        <v>393</v>
      </c>
      <c r="F28" s="16" t="s">
        <v>635</v>
      </c>
      <c r="G28" s="64"/>
      <c r="H28" s="66"/>
    </row>
    <row r="29" spans="1:8" ht="33" x14ac:dyDescent="0.15">
      <c r="A29" s="4">
        <f t="shared" si="0"/>
        <v>26</v>
      </c>
      <c r="B29" s="2" t="s">
        <v>9</v>
      </c>
      <c r="C29" s="4" t="s">
        <v>75</v>
      </c>
      <c r="D29" s="4" t="s">
        <v>11</v>
      </c>
      <c r="E29" s="5" t="s">
        <v>394</v>
      </c>
      <c r="F29" s="16" t="s">
        <v>635</v>
      </c>
      <c r="G29" s="64"/>
      <c r="H29" s="66"/>
    </row>
    <row r="30" spans="1:8" ht="33" x14ac:dyDescent="0.15">
      <c r="A30" s="4">
        <f t="shared" si="0"/>
        <v>27</v>
      </c>
      <c r="B30" s="2" t="s">
        <v>9</v>
      </c>
      <c r="C30" s="4" t="s">
        <v>12</v>
      </c>
      <c r="D30" s="4" t="s">
        <v>395</v>
      </c>
      <c r="E30" s="5" t="s">
        <v>396</v>
      </c>
      <c r="F30" s="16" t="s">
        <v>635</v>
      </c>
      <c r="G30" s="64"/>
      <c r="H30" s="66"/>
    </row>
    <row r="31" spans="1:8" ht="33" x14ac:dyDescent="0.15">
      <c r="A31" s="4">
        <f t="shared" si="0"/>
        <v>28</v>
      </c>
      <c r="B31" s="2" t="s">
        <v>9</v>
      </c>
      <c r="C31" s="4" t="s">
        <v>12</v>
      </c>
      <c r="D31" s="4" t="s">
        <v>13</v>
      </c>
      <c r="E31" s="5" t="s">
        <v>397</v>
      </c>
      <c r="F31" s="16" t="s">
        <v>635</v>
      </c>
      <c r="G31" s="64"/>
      <c r="H31" s="66"/>
    </row>
    <row r="32" spans="1:8" ht="49.5" x14ac:dyDescent="0.15">
      <c r="A32" s="4">
        <f t="shared" si="0"/>
        <v>29</v>
      </c>
      <c r="B32" s="2" t="s">
        <v>9</v>
      </c>
      <c r="C32" s="4" t="s">
        <v>12</v>
      </c>
      <c r="D32" s="4" t="s">
        <v>14</v>
      </c>
      <c r="E32" s="5" t="s">
        <v>398</v>
      </c>
      <c r="F32" s="6" t="s">
        <v>619</v>
      </c>
      <c r="G32" s="64"/>
      <c r="H32" s="66"/>
    </row>
    <row r="33" spans="1:8" ht="33" x14ac:dyDescent="0.15">
      <c r="A33" s="4">
        <f t="shared" si="0"/>
        <v>30</v>
      </c>
      <c r="B33" s="2" t="s">
        <v>9</v>
      </c>
      <c r="C33" s="4" t="s">
        <v>12</v>
      </c>
      <c r="D33" s="4" t="s">
        <v>14</v>
      </c>
      <c r="E33" s="5" t="s">
        <v>674</v>
      </c>
      <c r="F33" s="6" t="s">
        <v>619</v>
      </c>
      <c r="G33" s="64"/>
      <c r="H33" s="66"/>
    </row>
    <row r="34" spans="1:8" ht="33" x14ac:dyDescent="0.15">
      <c r="A34" s="4">
        <f t="shared" si="0"/>
        <v>31</v>
      </c>
      <c r="B34" s="2" t="s">
        <v>9</v>
      </c>
      <c r="C34" s="4" t="s">
        <v>12</v>
      </c>
      <c r="D34" s="4" t="s">
        <v>15</v>
      </c>
      <c r="E34" s="5" t="s">
        <v>399</v>
      </c>
      <c r="F34" s="6" t="s">
        <v>619</v>
      </c>
      <c r="G34" s="64"/>
      <c r="H34" s="66"/>
    </row>
    <row r="35" spans="1:8" ht="33" x14ac:dyDescent="0.15">
      <c r="A35" s="4">
        <f t="shared" si="0"/>
        <v>32</v>
      </c>
      <c r="B35" s="2" t="s">
        <v>9</v>
      </c>
      <c r="C35" s="4" t="s">
        <v>12</v>
      </c>
      <c r="D35" s="4" t="s">
        <v>15</v>
      </c>
      <c r="E35" s="5" t="s">
        <v>400</v>
      </c>
      <c r="F35" s="6" t="s">
        <v>619</v>
      </c>
      <c r="G35" s="64"/>
      <c r="H35" s="66"/>
    </row>
    <row r="36" spans="1:8" ht="33" x14ac:dyDescent="0.15">
      <c r="A36" s="8">
        <f t="shared" si="0"/>
        <v>33</v>
      </c>
      <c r="B36" s="8" t="s">
        <v>9</v>
      </c>
      <c r="C36" s="8" t="s">
        <v>401</v>
      </c>
      <c r="D36" s="8" t="s">
        <v>402</v>
      </c>
      <c r="E36" s="9" t="s">
        <v>403</v>
      </c>
      <c r="F36" s="37" t="s">
        <v>619</v>
      </c>
      <c r="G36" s="70"/>
      <c r="H36" s="68"/>
    </row>
  </sheetData>
  <sheetProtection algorithmName="SHA-512" hashValue="2OAmcal5+5m+yMcEDAwmYD5jw6ASVIlCtjPDY0F7LBlCyvndEVQGy05X3hMkTp+vsZ2QM6+l8sDzgp0NAfSAJA==" saltValue="YKtTahRbJ7KihtLAjwe02A==" spinCount="100000" sheet="1" objects="1" scenarios="1"/>
  <autoFilter ref="A3:H3" xr:uid="{2F8C08F9-35F0-4673-9116-9A4495FF383A}"/>
  <phoneticPr fontId="3"/>
  <dataValidations count="1">
    <dataValidation type="list" allowBlank="1" showInputMessage="1" showErrorMessage="1" sqref="G4:G36" xr:uid="{1C764ED9-861C-4E98-8BEE-390762A2E57F}">
      <formula1>"◎,○,△,×"</formula1>
    </dataValidation>
  </dataValidations>
  <pageMargins left="0.7" right="0.7" top="0.75" bottom="0.75" header="0.3" footer="0.3"/>
  <pageSetup paperSize="9" scale="4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FC446-8BAC-4ED9-A673-8499A5BEA6DD}">
  <dimension ref="A1:H27"/>
  <sheetViews>
    <sheetView view="pageBreakPreview" zoomScale="85" zoomScaleNormal="100"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1.42578125" style="7"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16384" width="9.140625" style="7"/>
  </cols>
  <sheetData>
    <row r="1" spans="1:8" x14ac:dyDescent="0.15">
      <c r="A1" s="19" t="s">
        <v>741</v>
      </c>
      <c r="G1" s="1"/>
      <c r="H1" s="1"/>
    </row>
    <row r="2" spans="1:8" ht="82.5" x14ac:dyDescent="0.15">
      <c r="G2" s="10" t="s">
        <v>576</v>
      </c>
      <c r="H2" s="1"/>
    </row>
    <row r="3" spans="1:8" ht="49.5" x14ac:dyDescent="0.15">
      <c r="A3" s="12" t="s">
        <v>0</v>
      </c>
      <c r="B3" s="12" t="s">
        <v>1</v>
      </c>
      <c r="C3" s="12" t="s">
        <v>2</v>
      </c>
      <c r="D3" s="12" t="s">
        <v>3</v>
      </c>
      <c r="E3" s="13" t="s">
        <v>4</v>
      </c>
      <c r="F3" s="12" t="s">
        <v>574</v>
      </c>
      <c r="G3" s="14" t="s">
        <v>575</v>
      </c>
      <c r="H3" s="15" t="s">
        <v>577</v>
      </c>
    </row>
    <row r="4" spans="1:8" ht="33" x14ac:dyDescent="0.15">
      <c r="A4" s="4">
        <f>ROW()-3</f>
        <v>1</v>
      </c>
      <c r="B4" s="4" t="s">
        <v>73</v>
      </c>
      <c r="C4" s="4" t="s">
        <v>74</v>
      </c>
      <c r="D4" s="4" t="s">
        <v>446</v>
      </c>
      <c r="E4" s="5" t="s">
        <v>447</v>
      </c>
      <c r="F4" s="16" t="s">
        <v>619</v>
      </c>
      <c r="G4" s="64"/>
      <c r="H4" s="65"/>
    </row>
    <row r="5" spans="1:8" ht="33" x14ac:dyDescent="0.15">
      <c r="A5" s="4">
        <f t="shared" ref="A5:A27" si="0">ROW()-3</f>
        <v>2</v>
      </c>
      <c r="B5" s="4" t="s">
        <v>73</v>
      </c>
      <c r="C5" s="4" t="s">
        <v>74</v>
      </c>
      <c r="D5" s="4" t="s">
        <v>446</v>
      </c>
      <c r="E5" s="5" t="s">
        <v>448</v>
      </c>
      <c r="F5" s="16" t="s">
        <v>619</v>
      </c>
      <c r="G5" s="64"/>
      <c r="H5" s="66"/>
    </row>
    <row r="6" spans="1:8" ht="33" x14ac:dyDescent="0.15">
      <c r="A6" s="4">
        <f t="shared" si="0"/>
        <v>3</v>
      </c>
      <c r="B6" s="4" t="s">
        <v>73</v>
      </c>
      <c r="C6" s="4" t="s">
        <v>74</v>
      </c>
      <c r="D6" s="4" t="s">
        <v>446</v>
      </c>
      <c r="E6" s="5" t="s">
        <v>449</v>
      </c>
      <c r="F6" s="16" t="s">
        <v>619</v>
      </c>
      <c r="G6" s="64"/>
      <c r="H6" s="66"/>
    </row>
    <row r="7" spans="1:8" ht="49.5" x14ac:dyDescent="0.15">
      <c r="A7" s="4">
        <f t="shared" si="0"/>
        <v>4</v>
      </c>
      <c r="B7" s="4" t="s">
        <v>73</v>
      </c>
      <c r="C7" s="4" t="s">
        <v>74</v>
      </c>
      <c r="D7" s="4" t="s">
        <v>450</v>
      </c>
      <c r="E7" s="5" t="s">
        <v>451</v>
      </c>
      <c r="F7" s="16" t="s">
        <v>619</v>
      </c>
      <c r="G7" s="64"/>
      <c r="H7" s="66"/>
    </row>
    <row r="8" spans="1:8" ht="33" x14ac:dyDescent="0.15">
      <c r="A8" s="4">
        <f t="shared" si="0"/>
        <v>5</v>
      </c>
      <c r="B8" s="4" t="s">
        <v>73</v>
      </c>
      <c r="C8" s="4" t="s">
        <v>74</v>
      </c>
      <c r="D8" s="4" t="s">
        <v>452</v>
      </c>
      <c r="E8" s="5" t="s">
        <v>453</v>
      </c>
      <c r="F8" s="16" t="s">
        <v>619</v>
      </c>
      <c r="G8" s="64"/>
      <c r="H8" s="66"/>
    </row>
    <row r="9" spans="1:8" ht="49.5" x14ac:dyDescent="0.15">
      <c r="A9" s="4">
        <f t="shared" si="0"/>
        <v>6</v>
      </c>
      <c r="B9" s="4" t="s">
        <v>73</v>
      </c>
      <c r="C9" s="4" t="s">
        <v>74</v>
      </c>
      <c r="D9" s="4" t="s">
        <v>454</v>
      </c>
      <c r="E9" s="5" t="s">
        <v>455</v>
      </c>
      <c r="F9" s="16" t="s">
        <v>619</v>
      </c>
      <c r="G9" s="64"/>
      <c r="H9" s="66"/>
    </row>
    <row r="10" spans="1:8" ht="33" x14ac:dyDescent="0.15">
      <c r="A10" s="4">
        <f t="shared" si="0"/>
        <v>7</v>
      </c>
      <c r="B10" s="4" t="s">
        <v>73</v>
      </c>
      <c r="C10" s="4" t="s">
        <v>74</v>
      </c>
      <c r="D10" s="4" t="s">
        <v>454</v>
      </c>
      <c r="E10" s="5" t="s">
        <v>749</v>
      </c>
      <c r="F10" s="16" t="s">
        <v>619</v>
      </c>
      <c r="G10" s="64"/>
      <c r="H10" s="67"/>
    </row>
    <row r="11" spans="1:8" ht="66" x14ac:dyDescent="0.15">
      <c r="A11" s="4">
        <f t="shared" si="0"/>
        <v>8</v>
      </c>
      <c r="B11" s="4" t="s">
        <v>73</v>
      </c>
      <c r="C11" s="4" t="s">
        <v>74</v>
      </c>
      <c r="D11" s="4" t="s">
        <v>456</v>
      </c>
      <c r="E11" s="5" t="s">
        <v>457</v>
      </c>
      <c r="F11" s="16" t="s">
        <v>619</v>
      </c>
      <c r="G11" s="64"/>
      <c r="H11" s="67"/>
    </row>
    <row r="12" spans="1:8" ht="33" x14ac:dyDescent="0.15">
      <c r="A12" s="4">
        <f t="shared" si="0"/>
        <v>9</v>
      </c>
      <c r="B12" s="4" t="s">
        <v>73</v>
      </c>
      <c r="C12" s="4" t="s">
        <v>67</v>
      </c>
      <c r="D12" s="4" t="s">
        <v>458</v>
      </c>
      <c r="E12" s="5" t="s">
        <v>459</v>
      </c>
      <c r="F12" s="16" t="s">
        <v>619</v>
      </c>
      <c r="G12" s="64"/>
      <c r="H12" s="66"/>
    </row>
    <row r="13" spans="1:8" ht="49.5" x14ac:dyDescent="0.15">
      <c r="A13" s="4">
        <f t="shared" si="0"/>
        <v>10</v>
      </c>
      <c r="B13" s="4" t="s">
        <v>73</v>
      </c>
      <c r="C13" s="4" t="s">
        <v>67</v>
      </c>
      <c r="D13" s="4" t="s">
        <v>458</v>
      </c>
      <c r="E13" s="5" t="s">
        <v>460</v>
      </c>
      <c r="F13" s="16" t="s">
        <v>619</v>
      </c>
      <c r="G13" s="64"/>
      <c r="H13" s="66"/>
    </row>
    <row r="14" spans="1:8" ht="33" x14ac:dyDescent="0.15">
      <c r="A14" s="4">
        <f t="shared" si="0"/>
        <v>11</v>
      </c>
      <c r="B14" s="4" t="s">
        <v>73</v>
      </c>
      <c r="C14" s="4" t="s">
        <v>75</v>
      </c>
      <c r="D14" s="4" t="s">
        <v>68</v>
      </c>
      <c r="E14" s="5" t="s">
        <v>461</v>
      </c>
      <c r="F14" s="16" t="s">
        <v>619</v>
      </c>
      <c r="G14" s="64"/>
      <c r="H14" s="66"/>
    </row>
    <row r="15" spans="1:8" ht="33" x14ac:dyDescent="0.15">
      <c r="A15" s="4">
        <f t="shared" si="0"/>
        <v>12</v>
      </c>
      <c r="B15" s="4" t="s">
        <v>73</v>
      </c>
      <c r="C15" s="4" t="s">
        <v>75</v>
      </c>
      <c r="D15" s="4" t="s">
        <v>68</v>
      </c>
      <c r="E15" s="5" t="s">
        <v>462</v>
      </c>
      <c r="F15" s="16" t="s">
        <v>619</v>
      </c>
      <c r="G15" s="64"/>
      <c r="H15" s="66"/>
    </row>
    <row r="16" spans="1:8" ht="33" x14ac:dyDescent="0.15">
      <c r="A16" s="4">
        <f t="shared" si="0"/>
        <v>13</v>
      </c>
      <c r="B16" s="4" t="s">
        <v>73</v>
      </c>
      <c r="C16" s="4" t="s">
        <v>75</v>
      </c>
      <c r="D16" s="4" t="s">
        <v>68</v>
      </c>
      <c r="E16" s="5" t="s">
        <v>463</v>
      </c>
      <c r="F16" s="16" t="s">
        <v>619</v>
      </c>
      <c r="G16" s="64"/>
      <c r="H16" s="66"/>
    </row>
    <row r="17" spans="1:8" x14ac:dyDescent="0.15">
      <c r="A17" s="4">
        <f t="shared" si="0"/>
        <v>14</v>
      </c>
      <c r="B17" s="4" t="s">
        <v>73</v>
      </c>
      <c r="C17" s="4" t="s">
        <v>74</v>
      </c>
      <c r="D17" s="4" t="s">
        <v>464</v>
      </c>
      <c r="E17" s="5" t="s">
        <v>723</v>
      </c>
      <c r="F17" s="16" t="s">
        <v>619</v>
      </c>
      <c r="G17" s="64"/>
      <c r="H17" s="66"/>
    </row>
    <row r="18" spans="1:8" ht="33" x14ac:dyDescent="0.15">
      <c r="A18" s="4">
        <f t="shared" si="0"/>
        <v>15</v>
      </c>
      <c r="B18" s="4" t="s">
        <v>73</v>
      </c>
      <c r="C18" s="4" t="s">
        <v>74</v>
      </c>
      <c r="D18" s="4" t="s">
        <v>465</v>
      </c>
      <c r="E18" s="5" t="s">
        <v>466</v>
      </c>
      <c r="F18" s="16" t="s">
        <v>619</v>
      </c>
      <c r="G18" s="64"/>
      <c r="H18" s="66"/>
    </row>
    <row r="19" spans="1:8" ht="33" x14ac:dyDescent="0.15">
      <c r="A19" s="4">
        <f t="shared" si="0"/>
        <v>16</v>
      </c>
      <c r="B19" s="4" t="s">
        <v>73</v>
      </c>
      <c r="C19" s="4" t="s">
        <v>74</v>
      </c>
      <c r="D19" s="4" t="s">
        <v>467</v>
      </c>
      <c r="E19" s="5" t="s">
        <v>468</v>
      </c>
      <c r="F19" s="16" t="s">
        <v>619</v>
      </c>
      <c r="G19" s="64"/>
      <c r="H19" s="66"/>
    </row>
    <row r="20" spans="1:8" ht="49.5" x14ac:dyDescent="0.15">
      <c r="A20" s="4">
        <f t="shared" si="0"/>
        <v>17</v>
      </c>
      <c r="B20" s="4" t="s">
        <v>73</v>
      </c>
      <c r="C20" s="4" t="s">
        <v>74</v>
      </c>
      <c r="D20" s="4" t="s">
        <v>80</v>
      </c>
      <c r="E20" s="5" t="s">
        <v>404</v>
      </c>
      <c r="F20" s="16" t="s">
        <v>619</v>
      </c>
      <c r="G20" s="64"/>
      <c r="H20" s="66"/>
    </row>
    <row r="21" spans="1:8" ht="42" customHeight="1" x14ac:dyDescent="0.15">
      <c r="A21" s="4">
        <f t="shared" si="0"/>
        <v>18</v>
      </c>
      <c r="B21" s="4" t="s">
        <v>73</v>
      </c>
      <c r="C21" s="4" t="s">
        <v>74</v>
      </c>
      <c r="D21" s="4" t="s">
        <v>80</v>
      </c>
      <c r="E21" s="5" t="s">
        <v>96</v>
      </c>
      <c r="F21" s="16" t="s">
        <v>619</v>
      </c>
      <c r="G21" s="64"/>
      <c r="H21" s="66"/>
    </row>
    <row r="22" spans="1:8" ht="33" x14ac:dyDescent="0.15">
      <c r="A22" s="4">
        <f t="shared" si="0"/>
        <v>19</v>
      </c>
      <c r="B22" s="4" t="s">
        <v>73</v>
      </c>
      <c r="C22" s="4" t="s">
        <v>74</v>
      </c>
      <c r="D22" s="4" t="s">
        <v>80</v>
      </c>
      <c r="E22" s="5" t="s">
        <v>106</v>
      </c>
      <c r="F22" s="16" t="s">
        <v>619</v>
      </c>
      <c r="G22" s="64"/>
      <c r="H22" s="66"/>
    </row>
    <row r="23" spans="1:8" ht="33" x14ac:dyDescent="0.15">
      <c r="A23" s="4">
        <f t="shared" si="0"/>
        <v>20</v>
      </c>
      <c r="B23" s="4" t="s">
        <v>73</v>
      </c>
      <c r="C23" s="4" t="s">
        <v>74</v>
      </c>
      <c r="D23" s="4" t="s">
        <v>469</v>
      </c>
      <c r="E23" s="5" t="s">
        <v>470</v>
      </c>
      <c r="F23" s="16" t="s">
        <v>619</v>
      </c>
      <c r="G23" s="64"/>
      <c r="H23" s="66"/>
    </row>
    <row r="24" spans="1:8" ht="30.75" customHeight="1" x14ac:dyDescent="0.15">
      <c r="A24" s="4">
        <f t="shared" si="0"/>
        <v>21</v>
      </c>
      <c r="B24" s="4" t="s">
        <v>73</v>
      </c>
      <c r="C24" s="4" t="s">
        <v>70</v>
      </c>
      <c r="D24" s="4" t="s">
        <v>69</v>
      </c>
      <c r="E24" s="5" t="s">
        <v>471</v>
      </c>
      <c r="F24" s="16" t="s">
        <v>619</v>
      </c>
      <c r="G24" s="64"/>
      <c r="H24" s="66"/>
    </row>
    <row r="25" spans="1:8" ht="49.5" x14ac:dyDescent="0.15">
      <c r="A25" s="4">
        <f t="shared" si="0"/>
        <v>22</v>
      </c>
      <c r="B25" s="4" t="s">
        <v>73</v>
      </c>
      <c r="C25" s="4" t="s">
        <v>70</v>
      </c>
      <c r="D25" s="4" t="s">
        <v>71</v>
      </c>
      <c r="E25" s="5" t="s">
        <v>675</v>
      </c>
      <c r="F25" s="16" t="s">
        <v>619</v>
      </c>
      <c r="G25" s="64"/>
      <c r="H25" s="66"/>
    </row>
    <row r="26" spans="1:8" x14ac:dyDescent="0.15">
      <c r="A26" s="4">
        <f t="shared" si="0"/>
        <v>23</v>
      </c>
      <c r="B26" s="4" t="s">
        <v>73</v>
      </c>
      <c r="C26" s="4" t="s">
        <v>70</v>
      </c>
      <c r="D26" s="4" t="s">
        <v>472</v>
      </c>
      <c r="E26" s="5" t="s">
        <v>473</v>
      </c>
      <c r="F26" s="16" t="s">
        <v>619</v>
      </c>
      <c r="G26" s="64"/>
      <c r="H26" s="66"/>
    </row>
    <row r="27" spans="1:8" ht="33" x14ac:dyDescent="0.15">
      <c r="A27" s="8">
        <f t="shared" si="0"/>
        <v>24</v>
      </c>
      <c r="B27" s="8" t="s">
        <v>73</v>
      </c>
      <c r="C27" s="8" t="s">
        <v>70</v>
      </c>
      <c r="D27" s="8" t="s">
        <v>72</v>
      </c>
      <c r="E27" s="9" t="s">
        <v>405</v>
      </c>
      <c r="F27" s="37" t="s">
        <v>619</v>
      </c>
      <c r="G27" s="70"/>
      <c r="H27" s="68"/>
    </row>
  </sheetData>
  <sheetProtection algorithmName="SHA-512" hashValue="sCebd8t60U7A7sKWc7QzeZBcjGOqC/EhvKq5/CMxOtoSMpTyCXTONLtGfqozYwnrU983n/9Y6G0Dlba/7vEz8Q==" saltValue="Z3/oc1ss5WP6VEgle9PqSQ==" spinCount="100000" sheet="1" objects="1" scenarios="1"/>
  <autoFilter ref="A3:H3" xr:uid="{E2ABA2DC-745D-4EF5-B59B-B0A07F2B339A}"/>
  <phoneticPr fontId="3"/>
  <dataValidations count="1">
    <dataValidation type="list" allowBlank="1" showInputMessage="1" showErrorMessage="1" sqref="G4:G27" xr:uid="{DDCE3BB2-1535-4E2D-AADA-A05B646F27AA}">
      <formula1>"◎,○,△,×"</formula1>
    </dataValidation>
  </dataValidations>
  <pageMargins left="0.7" right="0.7" top="0.75" bottom="0.75" header="0.3" footer="0.3"/>
  <pageSetup paperSize="9" scale="4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19E9-2E95-4C72-907B-394BFD03B23F}">
  <sheetPr>
    <pageSetUpPr fitToPage="1"/>
  </sheetPr>
  <dimension ref="A1:H79"/>
  <sheetViews>
    <sheetView view="pageBreakPreview" zoomScale="85" zoomScaleNormal="100"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1.42578125" style="7"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16384" width="9.140625" style="7"/>
  </cols>
  <sheetData>
    <row r="1" spans="1:8" x14ac:dyDescent="0.15">
      <c r="A1" s="19" t="s">
        <v>742</v>
      </c>
      <c r="G1" s="1"/>
      <c r="H1" s="1"/>
    </row>
    <row r="2" spans="1:8" ht="82.5" x14ac:dyDescent="0.15">
      <c r="G2" s="10" t="s">
        <v>576</v>
      </c>
      <c r="H2" s="1"/>
    </row>
    <row r="3" spans="1:8" ht="49.5" x14ac:dyDescent="0.15">
      <c r="A3" s="12" t="s">
        <v>0</v>
      </c>
      <c r="B3" s="12" t="s">
        <v>1</v>
      </c>
      <c r="C3" s="12" t="s">
        <v>2</v>
      </c>
      <c r="D3" s="12" t="s">
        <v>3</v>
      </c>
      <c r="E3" s="13" t="s">
        <v>4</v>
      </c>
      <c r="F3" s="12" t="s">
        <v>574</v>
      </c>
      <c r="G3" s="14" t="s">
        <v>575</v>
      </c>
      <c r="H3" s="15" t="s">
        <v>577</v>
      </c>
    </row>
    <row r="4" spans="1:8" s="26" customFormat="1" ht="33" x14ac:dyDescent="0.15">
      <c r="A4" s="20">
        <f>ROW()-3</f>
        <v>1</v>
      </c>
      <c r="B4" s="20" t="s">
        <v>79</v>
      </c>
      <c r="C4" s="20" t="s">
        <v>79</v>
      </c>
      <c r="D4" s="20" t="s">
        <v>474</v>
      </c>
      <c r="E4" s="25" t="s">
        <v>475</v>
      </c>
      <c r="F4" s="23" t="s">
        <v>618</v>
      </c>
      <c r="G4" s="63"/>
      <c r="H4" s="60"/>
    </row>
    <row r="5" spans="1:8" s="26" customFormat="1" ht="49.5" x14ac:dyDescent="0.15">
      <c r="A5" s="20">
        <f t="shared" ref="A5:A68" si="0">ROW()-3</f>
        <v>2</v>
      </c>
      <c r="B5" s="21" t="s">
        <v>79</v>
      </c>
      <c r="C5" s="21" t="s">
        <v>476</v>
      </c>
      <c r="D5" s="21" t="s">
        <v>477</v>
      </c>
      <c r="E5" s="22" t="s">
        <v>478</v>
      </c>
      <c r="F5" s="23" t="s">
        <v>618</v>
      </c>
      <c r="G5" s="63"/>
      <c r="H5" s="59"/>
    </row>
    <row r="6" spans="1:8" s="26" customFormat="1" ht="33" x14ac:dyDescent="0.15">
      <c r="A6" s="20">
        <f t="shared" si="0"/>
        <v>3</v>
      </c>
      <c r="B6" s="21" t="s">
        <v>79</v>
      </c>
      <c r="C6" s="21" t="s">
        <v>476</v>
      </c>
      <c r="D6" s="21" t="s">
        <v>479</v>
      </c>
      <c r="E6" s="22" t="s">
        <v>480</v>
      </c>
      <c r="F6" s="23" t="s">
        <v>618</v>
      </c>
      <c r="G6" s="63"/>
      <c r="H6" s="59"/>
    </row>
    <row r="7" spans="1:8" s="26" customFormat="1" ht="33" x14ac:dyDescent="0.15">
      <c r="A7" s="20">
        <f t="shared" si="0"/>
        <v>4</v>
      </c>
      <c r="B7" s="21" t="s">
        <v>79</v>
      </c>
      <c r="C7" s="21" t="s">
        <v>476</v>
      </c>
      <c r="D7" s="21" t="s">
        <v>477</v>
      </c>
      <c r="E7" s="22" t="s">
        <v>481</v>
      </c>
      <c r="F7" s="23" t="s">
        <v>618</v>
      </c>
      <c r="G7" s="63"/>
      <c r="H7" s="59"/>
    </row>
    <row r="8" spans="1:8" s="26" customFormat="1" ht="33" x14ac:dyDescent="0.15">
      <c r="A8" s="20">
        <f t="shared" si="0"/>
        <v>5</v>
      </c>
      <c r="B8" s="21" t="s">
        <v>79</v>
      </c>
      <c r="C8" s="21" t="s">
        <v>77</v>
      </c>
      <c r="D8" s="21" t="s">
        <v>477</v>
      </c>
      <c r="E8" s="22" t="s">
        <v>482</v>
      </c>
      <c r="F8" s="23" t="s">
        <v>618</v>
      </c>
      <c r="G8" s="63"/>
      <c r="H8" s="59"/>
    </row>
    <row r="9" spans="1:8" s="26" customFormat="1" ht="49.5" x14ac:dyDescent="0.15">
      <c r="A9" s="20">
        <f t="shared" si="0"/>
        <v>6</v>
      </c>
      <c r="B9" s="21" t="s">
        <v>79</v>
      </c>
      <c r="C9" s="21" t="s">
        <v>78</v>
      </c>
      <c r="D9" s="21" t="s">
        <v>483</v>
      </c>
      <c r="E9" s="22" t="s">
        <v>484</v>
      </c>
      <c r="F9" s="23" t="s">
        <v>618</v>
      </c>
      <c r="G9" s="63"/>
      <c r="H9" s="59"/>
    </row>
    <row r="10" spans="1:8" s="26" customFormat="1" ht="49.5" x14ac:dyDescent="0.15">
      <c r="A10" s="20">
        <f t="shared" si="0"/>
        <v>7</v>
      </c>
      <c r="B10" s="21" t="s">
        <v>79</v>
      </c>
      <c r="C10" s="21" t="s">
        <v>78</v>
      </c>
      <c r="D10" s="21" t="s">
        <v>483</v>
      </c>
      <c r="E10" s="22" t="s">
        <v>485</v>
      </c>
      <c r="F10" s="23" t="s">
        <v>618</v>
      </c>
      <c r="G10" s="63"/>
      <c r="H10" s="58"/>
    </row>
    <row r="11" spans="1:8" s="26" customFormat="1" ht="33" x14ac:dyDescent="0.15">
      <c r="A11" s="20">
        <f t="shared" si="0"/>
        <v>8</v>
      </c>
      <c r="B11" s="21" t="s">
        <v>79</v>
      </c>
      <c r="C11" s="21" t="s">
        <v>78</v>
      </c>
      <c r="D11" s="21" t="s">
        <v>483</v>
      </c>
      <c r="E11" s="22" t="s">
        <v>486</v>
      </c>
      <c r="F11" s="23" t="s">
        <v>618</v>
      </c>
      <c r="G11" s="63"/>
      <c r="H11" s="58"/>
    </row>
    <row r="12" spans="1:8" s="26" customFormat="1" ht="33" x14ac:dyDescent="0.15">
      <c r="A12" s="20">
        <f t="shared" si="0"/>
        <v>9</v>
      </c>
      <c r="B12" s="21" t="s">
        <v>79</v>
      </c>
      <c r="C12" s="21" t="s">
        <v>78</v>
      </c>
      <c r="D12" s="21" t="s">
        <v>487</v>
      </c>
      <c r="E12" s="22" t="s">
        <v>488</v>
      </c>
      <c r="F12" s="23" t="s">
        <v>618</v>
      </c>
      <c r="G12" s="63"/>
      <c r="H12" s="59"/>
    </row>
    <row r="13" spans="1:8" s="26" customFormat="1" ht="33" x14ac:dyDescent="0.15">
      <c r="A13" s="20">
        <f t="shared" si="0"/>
        <v>10</v>
      </c>
      <c r="B13" s="21" t="s">
        <v>79</v>
      </c>
      <c r="C13" s="21" t="s">
        <v>78</v>
      </c>
      <c r="D13" s="21" t="s">
        <v>489</v>
      </c>
      <c r="E13" s="22" t="s">
        <v>490</v>
      </c>
      <c r="F13" s="23" t="s">
        <v>618</v>
      </c>
      <c r="G13" s="63"/>
      <c r="H13" s="59"/>
    </row>
    <row r="14" spans="1:8" s="26" customFormat="1" ht="49.5" x14ac:dyDescent="0.15">
      <c r="A14" s="20">
        <f t="shared" si="0"/>
        <v>11</v>
      </c>
      <c r="B14" s="21" t="s">
        <v>79</v>
      </c>
      <c r="C14" s="21" t="s">
        <v>78</v>
      </c>
      <c r="D14" s="21" t="s">
        <v>489</v>
      </c>
      <c r="E14" s="22" t="s">
        <v>491</v>
      </c>
      <c r="F14" s="23" t="s">
        <v>618</v>
      </c>
      <c r="G14" s="63"/>
      <c r="H14" s="59"/>
    </row>
    <row r="15" spans="1:8" s="26" customFormat="1" ht="33" x14ac:dyDescent="0.15">
      <c r="A15" s="20">
        <f t="shared" si="0"/>
        <v>12</v>
      </c>
      <c r="B15" s="21" t="s">
        <v>79</v>
      </c>
      <c r="C15" s="21" t="s">
        <v>78</v>
      </c>
      <c r="D15" s="21" t="s">
        <v>489</v>
      </c>
      <c r="E15" s="22" t="s">
        <v>659</v>
      </c>
      <c r="F15" s="23" t="s">
        <v>618</v>
      </c>
      <c r="G15" s="63"/>
      <c r="H15" s="59"/>
    </row>
    <row r="16" spans="1:8" s="26" customFormat="1" ht="33" x14ac:dyDescent="0.15">
      <c r="A16" s="20">
        <f t="shared" si="0"/>
        <v>13</v>
      </c>
      <c r="B16" s="21" t="s">
        <v>79</v>
      </c>
      <c r="C16" s="21" t="s">
        <v>78</v>
      </c>
      <c r="D16" s="21" t="s">
        <v>492</v>
      </c>
      <c r="E16" s="22" t="s">
        <v>493</v>
      </c>
      <c r="F16" s="23" t="s">
        <v>618</v>
      </c>
      <c r="G16" s="63"/>
      <c r="H16" s="59"/>
    </row>
    <row r="17" spans="1:8" s="26" customFormat="1" ht="33" x14ac:dyDescent="0.15">
      <c r="A17" s="20">
        <f t="shared" si="0"/>
        <v>14</v>
      </c>
      <c r="B17" s="21" t="s">
        <v>79</v>
      </c>
      <c r="C17" s="21" t="s">
        <v>78</v>
      </c>
      <c r="D17" s="21" t="s">
        <v>492</v>
      </c>
      <c r="E17" s="22" t="s">
        <v>494</v>
      </c>
      <c r="F17" s="23" t="s">
        <v>618</v>
      </c>
      <c r="G17" s="63"/>
      <c r="H17" s="59"/>
    </row>
    <row r="18" spans="1:8" s="26" customFormat="1" ht="33" x14ac:dyDescent="0.15">
      <c r="A18" s="20">
        <f t="shared" si="0"/>
        <v>15</v>
      </c>
      <c r="B18" s="21" t="s">
        <v>79</v>
      </c>
      <c r="C18" s="21" t="s">
        <v>78</v>
      </c>
      <c r="D18" s="21" t="s">
        <v>492</v>
      </c>
      <c r="E18" s="22" t="s">
        <v>495</v>
      </c>
      <c r="F18" s="23" t="s">
        <v>618</v>
      </c>
      <c r="G18" s="63"/>
      <c r="H18" s="59"/>
    </row>
    <row r="19" spans="1:8" s="26" customFormat="1" ht="33" x14ac:dyDescent="0.15">
      <c r="A19" s="20">
        <f t="shared" si="0"/>
        <v>16</v>
      </c>
      <c r="B19" s="21" t="s">
        <v>79</v>
      </c>
      <c r="C19" s="21" t="s">
        <v>78</v>
      </c>
      <c r="D19" s="21" t="s">
        <v>496</v>
      </c>
      <c r="E19" s="22" t="s">
        <v>497</v>
      </c>
      <c r="F19" s="23" t="s">
        <v>618</v>
      </c>
      <c r="G19" s="63"/>
      <c r="H19" s="59"/>
    </row>
    <row r="20" spans="1:8" s="26" customFormat="1" ht="49.5" x14ac:dyDescent="0.15">
      <c r="A20" s="20">
        <f t="shared" si="0"/>
        <v>17</v>
      </c>
      <c r="B20" s="21" t="s">
        <v>79</v>
      </c>
      <c r="C20" s="21" t="s">
        <v>78</v>
      </c>
      <c r="D20" s="21" t="s">
        <v>498</v>
      </c>
      <c r="E20" s="22" t="s">
        <v>499</v>
      </c>
      <c r="F20" s="23" t="s">
        <v>618</v>
      </c>
      <c r="G20" s="63"/>
      <c r="H20" s="59"/>
    </row>
    <row r="21" spans="1:8" s="26" customFormat="1" ht="33" x14ac:dyDescent="0.15">
      <c r="A21" s="20">
        <f t="shared" si="0"/>
        <v>18</v>
      </c>
      <c r="B21" s="21" t="s">
        <v>79</v>
      </c>
      <c r="C21" s="21" t="s">
        <v>78</v>
      </c>
      <c r="D21" s="21" t="s">
        <v>500</v>
      </c>
      <c r="E21" s="22" t="s">
        <v>690</v>
      </c>
      <c r="F21" s="23" t="s">
        <v>618</v>
      </c>
      <c r="G21" s="63"/>
      <c r="H21" s="59"/>
    </row>
    <row r="22" spans="1:8" s="26" customFormat="1" ht="33" x14ac:dyDescent="0.15">
      <c r="A22" s="20">
        <f t="shared" si="0"/>
        <v>19</v>
      </c>
      <c r="B22" s="21" t="s">
        <v>79</v>
      </c>
      <c r="C22" s="21" t="s">
        <v>78</v>
      </c>
      <c r="D22" s="21" t="s">
        <v>500</v>
      </c>
      <c r="E22" s="22" t="s">
        <v>688</v>
      </c>
      <c r="F22" s="23" t="s">
        <v>618</v>
      </c>
      <c r="G22" s="63"/>
      <c r="H22" s="59"/>
    </row>
    <row r="23" spans="1:8" s="26" customFormat="1" ht="49.5" x14ac:dyDescent="0.15">
      <c r="A23" s="20">
        <f t="shared" si="0"/>
        <v>20</v>
      </c>
      <c r="B23" s="21" t="s">
        <v>79</v>
      </c>
      <c r="C23" s="21" t="s">
        <v>78</v>
      </c>
      <c r="D23" s="21" t="s">
        <v>500</v>
      </c>
      <c r="E23" s="22" t="s">
        <v>501</v>
      </c>
      <c r="F23" s="23" t="s">
        <v>618</v>
      </c>
      <c r="G23" s="63"/>
      <c r="H23" s="59"/>
    </row>
    <row r="24" spans="1:8" s="26" customFormat="1" ht="33" x14ac:dyDescent="0.15">
      <c r="A24" s="20">
        <f t="shared" si="0"/>
        <v>21</v>
      </c>
      <c r="B24" s="21" t="s">
        <v>79</v>
      </c>
      <c r="C24" s="21" t="s">
        <v>79</v>
      </c>
      <c r="D24" s="21" t="s">
        <v>502</v>
      </c>
      <c r="E24" s="22" t="s">
        <v>691</v>
      </c>
      <c r="F24" s="23" t="s">
        <v>618</v>
      </c>
      <c r="G24" s="63"/>
      <c r="H24" s="59"/>
    </row>
    <row r="25" spans="1:8" s="26" customFormat="1" ht="33" x14ac:dyDescent="0.15">
      <c r="A25" s="20">
        <f t="shared" si="0"/>
        <v>22</v>
      </c>
      <c r="B25" s="21" t="s">
        <v>79</v>
      </c>
      <c r="C25" s="21" t="s">
        <v>79</v>
      </c>
      <c r="D25" s="21" t="s">
        <v>503</v>
      </c>
      <c r="E25" s="22" t="s">
        <v>504</v>
      </c>
      <c r="F25" s="23" t="s">
        <v>618</v>
      </c>
      <c r="G25" s="63"/>
      <c r="H25" s="59"/>
    </row>
    <row r="26" spans="1:8" s="26" customFormat="1" ht="33" x14ac:dyDescent="0.15">
      <c r="A26" s="20">
        <f t="shared" si="0"/>
        <v>23</v>
      </c>
      <c r="B26" s="21" t="s">
        <v>79</v>
      </c>
      <c r="C26" s="21" t="s">
        <v>78</v>
      </c>
      <c r="D26" s="21" t="s">
        <v>505</v>
      </c>
      <c r="E26" s="22" t="s">
        <v>506</v>
      </c>
      <c r="F26" s="23" t="s">
        <v>618</v>
      </c>
      <c r="G26" s="63"/>
      <c r="H26" s="59"/>
    </row>
    <row r="27" spans="1:8" s="26" customFormat="1" ht="33" x14ac:dyDescent="0.15">
      <c r="A27" s="20">
        <f t="shared" si="0"/>
        <v>24</v>
      </c>
      <c r="B27" s="21" t="s">
        <v>79</v>
      </c>
      <c r="C27" s="21" t="s">
        <v>78</v>
      </c>
      <c r="D27" s="21" t="s">
        <v>505</v>
      </c>
      <c r="E27" s="22" t="s">
        <v>507</v>
      </c>
      <c r="F27" s="23" t="s">
        <v>618</v>
      </c>
      <c r="G27" s="63"/>
      <c r="H27" s="59"/>
    </row>
    <row r="28" spans="1:8" s="26" customFormat="1" ht="33" x14ac:dyDescent="0.15">
      <c r="A28" s="20">
        <f t="shared" si="0"/>
        <v>25</v>
      </c>
      <c r="B28" s="21" t="s">
        <v>79</v>
      </c>
      <c r="C28" s="21" t="s">
        <v>78</v>
      </c>
      <c r="D28" s="21" t="s">
        <v>508</v>
      </c>
      <c r="E28" s="22" t="s">
        <v>509</v>
      </c>
      <c r="F28" s="23" t="s">
        <v>618</v>
      </c>
      <c r="G28" s="63"/>
      <c r="H28" s="59"/>
    </row>
    <row r="29" spans="1:8" s="26" customFormat="1" ht="66" x14ac:dyDescent="0.15">
      <c r="A29" s="20">
        <f t="shared" si="0"/>
        <v>26</v>
      </c>
      <c r="B29" s="21" t="s">
        <v>79</v>
      </c>
      <c r="C29" s="21" t="s">
        <v>476</v>
      </c>
      <c r="D29" s="21" t="s">
        <v>508</v>
      </c>
      <c r="E29" s="22" t="s">
        <v>510</v>
      </c>
      <c r="F29" s="23" t="s">
        <v>618</v>
      </c>
      <c r="G29" s="63"/>
      <c r="H29" s="59"/>
    </row>
    <row r="30" spans="1:8" s="26" customFormat="1" ht="49.5" x14ac:dyDescent="0.15">
      <c r="A30" s="20">
        <f t="shared" si="0"/>
        <v>27</v>
      </c>
      <c r="B30" s="21" t="s">
        <v>79</v>
      </c>
      <c r="C30" s="21" t="s">
        <v>476</v>
      </c>
      <c r="D30" s="21" t="s">
        <v>511</v>
      </c>
      <c r="E30" s="22" t="s">
        <v>512</v>
      </c>
      <c r="F30" s="23" t="s">
        <v>618</v>
      </c>
      <c r="G30" s="63"/>
      <c r="H30" s="59"/>
    </row>
    <row r="31" spans="1:8" s="26" customFormat="1" x14ac:dyDescent="0.15">
      <c r="A31" s="20">
        <f t="shared" si="0"/>
        <v>28</v>
      </c>
      <c r="B31" s="21" t="s">
        <v>79</v>
      </c>
      <c r="C31" s="21" t="s">
        <v>476</v>
      </c>
      <c r="D31" s="21" t="s">
        <v>511</v>
      </c>
      <c r="E31" s="22" t="s">
        <v>725</v>
      </c>
      <c r="F31" s="23" t="s">
        <v>618</v>
      </c>
      <c r="G31" s="63"/>
      <c r="H31" s="59"/>
    </row>
    <row r="32" spans="1:8" s="26" customFormat="1" ht="33" x14ac:dyDescent="0.15">
      <c r="A32" s="20">
        <f t="shared" si="0"/>
        <v>29</v>
      </c>
      <c r="B32" s="21" t="s">
        <v>79</v>
      </c>
      <c r="C32" s="21" t="s">
        <v>476</v>
      </c>
      <c r="D32" s="21" t="s">
        <v>511</v>
      </c>
      <c r="E32" s="22" t="s">
        <v>513</v>
      </c>
      <c r="F32" s="23" t="s">
        <v>618</v>
      </c>
      <c r="G32" s="63"/>
      <c r="H32" s="59"/>
    </row>
    <row r="33" spans="1:8" s="26" customFormat="1" ht="33" x14ac:dyDescent="0.15">
      <c r="A33" s="20">
        <f t="shared" si="0"/>
        <v>30</v>
      </c>
      <c r="B33" s="21" t="s">
        <v>79</v>
      </c>
      <c r="C33" s="21" t="s">
        <v>476</v>
      </c>
      <c r="D33" s="21" t="s">
        <v>511</v>
      </c>
      <c r="E33" s="22" t="s">
        <v>514</v>
      </c>
      <c r="F33" s="23" t="s">
        <v>618</v>
      </c>
      <c r="G33" s="63"/>
      <c r="H33" s="59"/>
    </row>
    <row r="34" spans="1:8" s="26" customFormat="1" x14ac:dyDescent="0.15">
      <c r="A34" s="20">
        <f t="shared" si="0"/>
        <v>31</v>
      </c>
      <c r="B34" s="21" t="s">
        <v>79</v>
      </c>
      <c r="C34" s="21" t="s">
        <v>476</v>
      </c>
      <c r="D34" s="21" t="s">
        <v>511</v>
      </c>
      <c r="E34" s="22" t="s">
        <v>724</v>
      </c>
      <c r="F34" s="23" t="s">
        <v>618</v>
      </c>
      <c r="G34" s="63"/>
      <c r="H34" s="59"/>
    </row>
    <row r="35" spans="1:8" s="26" customFormat="1" x14ac:dyDescent="0.15">
      <c r="A35" s="20">
        <f t="shared" si="0"/>
        <v>32</v>
      </c>
      <c r="B35" s="21" t="s">
        <v>79</v>
      </c>
      <c r="C35" s="21" t="s">
        <v>476</v>
      </c>
      <c r="D35" s="21" t="s">
        <v>511</v>
      </c>
      <c r="E35" s="22" t="s">
        <v>726</v>
      </c>
      <c r="F35" s="23" t="s">
        <v>618</v>
      </c>
      <c r="G35" s="63"/>
      <c r="H35" s="59"/>
    </row>
    <row r="36" spans="1:8" s="26" customFormat="1" ht="66" x14ac:dyDescent="0.15">
      <c r="A36" s="20">
        <f t="shared" si="0"/>
        <v>33</v>
      </c>
      <c r="B36" s="21" t="s">
        <v>79</v>
      </c>
      <c r="C36" s="21" t="s">
        <v>78</v>
      </c>
      <c r="D36" s="21" t="s">
        <v>511</v>
      </c>
      <c r="E36" s="22" t="s">
        <v>515</v>
      </c>
      <c r="F36" s="23" t="s">
        <v>618</v>
      </c>
      <c r="G36" s="63"/>
      <c r="H36" s="59"/>
    </row>
    <row r="37" spans="1:8" s="26" customFormat="1" ht="49.5" x14ac:dyDescent="0.15">
      <c r="A37" s="20">
        <f t="shared" si="0"/>
        <v>34</v>
      </c>
      <c r="B37" s="21" t="s">
        <v>79</v>
      </c>
      <c r="C37" s="21" t="s">
        <v>78</v>
      </c>
      <c r="D37" s="21" t="s">
        <v>511</v>
      </c>
      <c r="E37" s="22" t="s">
        <v>516</v>
      </c>
      <c r="F37" s="23" t="s">
        <v>618</v>
      </c>
      <c r="G37" s="63"/>
      <c r="H37" s="59"/>
    </row>
    <row r="38" spans="1:8" s="26" customFormat="1" ht="49.5" x14ac:dyDescent="0.15">
      <c r="A38" s="20">
        <f t="shared" si="0"/>
        <v>35</v>
      </c>
      <c r="B38" s="21" t="s">
        <v>79</v>
      </c>
      <c r="C38" s="21" t="s">
        <v>78</v>
      </c>
      <c r="D38" s="21" t="s">
        <v>511</v>
      </c>
      <c r="E38" s="22" t="s">
        <v>727</v>
      </c>
      <c r="F38" s="23" t="s">
        <v>618</v>
      </c>
      <c r="G38" s="63"/>
      <c r="H38" s="59"/>
    </row>
    <row r="39" spans="1:8" s="26" customFormat="1" ht="66" x14ac:dyDescent="0.15">
      <c r="A39" s="20">
        <f t="shared" si="0"/>
        <v>36</v>
      </c>
      <c r="B39" s="21" t="s">
        <v>79</v>
      </c>
      <c r="C39" s="21" t="s">
        <v>476</v>
      </c>
      <c r="D39" s="21" t="s">
        <v>511</v>
      </c>
      <c r="E39" s="22" t="s">
        <v>728</v>
      </c>
      <c r="F39" s="23" t="s">
        <v>618</v>
      </c>
      <c r="G39" s="63"/>
      <c r="H39" s="59"/>
    </row>
    <row r="40" spans="1:8" s="26" customFormat="1" ht="33" x14ac:dyDescent="0.15">
      <c r="A40" s="20">
        <f t="shared" si="0"/>
        <v>37</v>
      </c>
      <c r="B40" s="21" t="s">
        <v>79</v>
      </c>
      <c r="C40" s="21" t="s">
        <v>476</v>
      </c>
      <c r="D40" s="21" t="s">
        <v>511</v>
      </c>
      <c r="E40" s="22" t="s">
        <v>729</v>
      </c>
      <c r="F40" s="23" t="s">
        <v>618</v>
      </c>
      <c r="G40" s="63"/>
      <c r="H40" s="59"/>
    </row>
    <row r="41" spans="1:8" s="26" customFormat="1" ht="33" x14ac:dyDescent="0.15">
      <c r="A41" s="20">
        <f t="shared" si="0"/>
        <v>38</v>
      </c>
      <c r="B41" s="21" t="s">
        <v>79</v>
      </c>
      <c r="C41" s="21" t="s">
        <v>78</v>
      </c>
      <c r="D41" s="21" t="s">
        <v>517</v>
      </c>
      <c r="E41" s="22" t="s">
        <v>518</v>
      </c>
      <c r="F41" s="23" t="s">
        <v>618</v>
      </c>
      <c r="G41" s="63"/>
      <c r="H41" s="59"/>
    </row>
    <row r="42" spans="1:8" s="26" customFormat="1" ht="49.5" x14ac:dyDescent="0.15">
      <c r="A42" s="20">
        <f t="shared" si="0"/>
        <v>39</v>
      </c>
      <c r="B42" s="21" t="s">
        <v>79</v>
      </c>
      <c r="C42" s="21" t="s">
        <v>78</v>
      </c>
      <c r="D42" s="21" t="s">
        <v>517</v>
      </c>
      <c r="E42" s="22" t="s">
        <v>519</v>
      </c>
      <c r="F42" s="23" t="s">
        <v>618</v>
      </c>
      <c r="G42" s="63"/>
      <c r="H42" s="59"/>
    </row>
    <row r="43" spans="1:8" s="26" customFormat="1" ht="33" x14ac:dyDescent="0.15">
      <c r="A43" s="20">
        <f t="shared" si="0"/>
        <v>40</v>
      </c>
      <c r="B43" s="21" t="s">
        <v>79</v>
      </c>
      <c r="C43" s="21" t="s">
        <v>78</v>
      </c>
      <c r="D43" s="21" t="s">
        <v>517</v>
      </c>
      <c r="E43" s="22" t="s">
        <v>520</v>
      </c>
      <c r="F43" s="23" t="s">
        <v>618</v>
      </c>
      <c r="G43" s="63"/>
      <c r="H43" s="59"/>
    </row>
    <row r="44" spans="1:8" s="26" customFormat="1" ht="33" x14ac:dyDescent="0.15">
      <c r="A44" s="20">
        <f t="shared" si="0"/>
        <v>41</v>
      </c>
      <c r="B44" s="21" t="s">
        <v>79</v>
      </c>
      <c r="C44" s="21" t="s">
        <v>78</v>
      </c>
      <c r="D44" s="21" t="s">
        <v>517</v>
      </c>
      <c r="E44" s="22" t="s">
        <v>521</v>
      </c>
      <c r="F44" s="23" t="s">
        <v>618</v>
      </c>
      <c r="G44" s="63"/>
      <c r="H44" s="59"/>
    </row>
    <row r="45" spans="1:8" s="26" customFormat="1" ht="49.5" x14ac:dyDescent="0.15">
      <c r="A45" s="20">
        <f t="shared" si="0"/>
        <v>42</v>
      </c>
      <c r="B45" s="21" t="s">
        <v>79</v>
      </c>
      <c r="C45" s="21" t="s">
        <v>476</v>
      </c>
      <c r="D45" s="21" t="s">
        <v>522</v>
      </c>
      <c r="E45" s="22" t="s">
        <v>523</v>
      </c>
      <c r="F45" s="23" t="s">
        <v>618</v>
      </c>
      <c r="G45" s="63"/>
      <c r="H45" s="59"/>
    </row>
    <row r="46" spans="1:8" s="26" customFormat="1" ht="66" x14ac:dyDescent="0.15">
      <c r="A46" s="20">
        <f t="shared" si="0"/>
        <v>43</v>
      </c>
      <c r="B46" s="21" t="s">
        <v>79</v>
      </c>
      <c r="C46" s="21" t="s">
        <v>78</v>
      </c>
      <c r="D46" s="21" t="s">
        <v>524</v>
      </c>
      <c r="E46" s="22" t="s">
        <v>730</v>
      </c>
      <c r="F46" s="23" t="s">
        <v>618</v>
      </c>
      <c r="G46" s="63"/>
      <c r="H46" s="59"/>
    </row>
    <row r="47" spans="1:8" s="26" customFormat="1" ht="33" x14ac:dyDescent="0.15">
      <c r="A47" s="20">
        <f t="shared" si="0"/>
        <v>44</v>
      </c>
      <c r="B47" s="21" t="s">
        <v>79</v>
      </c>
      <c r="C47" s="21" t="s">
        <v>78</v>
      </c>
      <c r="D47" s="21" t="s">
        <v>524</v>
      </c>
      <c r="E47" s="22" t="s">
        <v>525</v>
      </c>
      <c r="F47" s="23" t="s">
        <v>618</v>
      </c>
      <c r="G47" s="63"/>
      <c r="H47" s="59"/>
    </row>
    <row r="48" spans="1:8" s="26" customFormat="1" ht="33" x14ac:dyDescent="0.15">
      <c r="A48" s="20">
        <f t="shared" si="0"/>
        <v>45</v>
      </c>
      <c r="B48" s="21" t="s">
        <v>79</v>
      </c>
      <c r="C48" s="21" t="s">
        <v>78</v>
      </c>
      <c r="D48" s="21" t="s">
        <v>524</v>
      </c>
      <c r="E48" s="22" t="s">
        <v>526</v>
      </c>
      <c r="F48" s="23" t="s">
        <v>618</v>
      </c>
      <c r="G48" s="63"/>
      <c r="H48" s="59"/>
    </row>
    <row r="49" spans="1:8" s="26" customFormat="1" ht="33" x14ac:dyDescent="0.15">
      <c r="A49" s="20">
        <f t="shared" si="0"/>
        <v>46</v>
      </c>
      <c r="B49" s="21" t="s">
        <v>79</v>
      </c>
      <c r="C49" s="21" t="s">
        <v>78</v>
      </c>
      <c r="D49" s="21" t="s">
        <v>527</v>
      </c>
      <c r="E49" s="22" t="s">
        <v>528</v>
      </c>
      <c r="F49" s="23" t="s">
        <v>618</v>
      </c>
      <c r="G49" s="63"/>
      <c r="H49" s="59"/>
    </row>
    <row r="50" spans="1:8" s="26" customFormat="1" ht="33" x14ac:dyDescent="0.15">
      <c r="A50" s="20">
        <f t="shared" si="0"/>
        <v>47</v>
      </c>
      <c r="B50" s="21" t="s">
        <v>79</v>
      </c>
      <c r="C50" s="21" t="s">
        <v>476</v>
      </c>
      <c r="D50" s="21" t="s">
        <v>529</v>
      </c>
      <c r="E50" s="22" t="s">
        <v>530</v>
      </c>
      <c r="F50" s="23" t="s">
        <v>618</v>
      </c>
      <c r="G50" s="63"/>
      <c r="H50" s="59"/>
    </row>
    <row r="51" spans="1:8" s="26" customFormat="1" ht="49.5" x14ac:dyDescent="0.15">
      <c r="A51" s="20">
        <f t="shared" si="0"/>
        <v>48</v>
      </c>
      <c r="B51" s="21" t="s">
        <v>79</v>
      </c>
      <c r="C51" s="21" t="s">
        <v>78</v>
      </c>
      <c r="D51" s="21" t="s">
        <v>531</v>
      </c>
      <c r="E51" s="22" t="s">
        <v>532</v>
      </c>
      <c r="F51" s="23" t="s">
        <v>618</v>
      </c>
      <c r="G51" s="63"/>
      <c r="H51" s="59"/>
    </row>
    <row r="52" spans="1:8" s="26" customFormat="1" ht="33" x14ac:dyDescent="0.15">
      <c r="A52" s="20">
        <f t="shared" si="0"/>
        <v>49</v>
      </c>
      <c r="B52" s="21" t="s">
        <v>79</v>
      </c>
      <c r="C52" s="21" t="s">
        <v>78</v>
      </c>
      <c r="D52" s="21" t="s">
        <v>533</v>
      </c>
      <c r="E52" s="22" t="s">
        <v>731</v>
      </c>
      <c r="F52" s="23" t="s">
        <v>618</v>
      </c>
      <c r="G52" s="63"/>
      <c r="H52" s="59"/>
    </row>
    <row r="53" spans="1:8" s="26" customFormat="1" ht="33" x14ac:dyDescent="0.15">
      <c r="A53" s="20">
        <f t="shared" si="0"/>
        <v>50</v>
      </c>
      <c r="B53" s="21" t="s">
        <v>79</v>
      </c>
      <c r="C53" s="21" t="s">
        <v>78</v>
      </c>
      <c r="D53" s="21" t="s">
        <v>534</v>
      </c>
      <c r="E53" s="22" t="s">
        <v>535</v>
      </c>
      <c r="F53" s="23" t="s">
        <v>618</v>
      </c>
      <c r="G53" s="63"/>
      <c r="H53" s="59"/>
    </row>
    <row r="54" spans="1:8" s="26" customFormat="1" ht="49.5" x14ac:dyDescent="0.15">
      <c r="A54" s="20">
        <f t="shared" si="0"/>
        <v>51</v>
      </c>
      <c r="B54" s="21" t="s">
        <v>79</v>
      </c>
      <c r="C54" s="21" t="s">
        <v>476</v>
      </c>
      <c r="D54" s="21" t="s">
        <v>536</v>
      </c>
      <c r="E54" s="22" t="s">
        <v>537</v>
      </c>
      <c r="F54" s="23" t="s">
        <v>618</v>
      </c>
      <c r="G54" s="63"/>
      <c r="H54" s="59"/>
    </row>
    <row r="55" spans="1:8" s="26" customFormat="1" ht="49.5" x14ac:dyDescent="0.15">
      <c r="A55" s="20">
        <f t="shared" si="0"/>
        <v>52</v>
      </c>
      <c r="B55" s="21" t="s">
        <v>79</v>
      </c>
      <c r="C55" s="21" t="s">
        <v>78</v>
      </c>
      <c r="D55" s="21" t="s">
        <v>538</v>
      </c>
      <c r="E55" s="22" t="s">
        <v>539</v>
      </c>
      <c r="F55" s="23" t="s">
        <v>618</v>
      </c>
      <c r="G55" s="63"/>
      <c r="H55" s="59"/>
    </row>
    <row r="56" spans="1:8" s="26" customFormat="1" ht="49.5" x14ac:dyDescent="0.15">
      <c r="A56" s="20">
        <f t="shared" si="0"/>
        <v>53</v>
      </c>
      <c r="B56" s="21" t="s">
        <v>79</v>
      </c>
      <c r="C56" s="21" t="s">
        <v>78</v>
      </c>
      <c r="D56" s="21" t="s">
        <v>538</v>
      </c>
      <c r="E56" s="22" t="s">
        <v>485</v>
      </c>
      <c r="F56" s="23" t="s">
        <v>618</v>
      </c>
      <c r="G56" s="63"/>
      <c r="H56" s="59"/>
    </row>
    <row r="57" spans="1:8" s="26" customFormat="1" ht="66" x14ac:dyDescent="0.15">
      <c r="A57" s="20">
        <f t="shared" si="0"/>
        <v>54</v>
      </c>
      <c r="B57" s="21" t="s">
        <v>79</v>
      </c>
      <c r="C57" s="21" t="s">
        <v>476</v>
      </c>
      <c r="D57" s="21" t="s">
        <v>540</v>
      </c>
      <c r="E57" s="22" t="s">
        <v>510</v>
      </c>
      <c r="F57" s="23" t="s">
        <v>618</v>
      </c>
      <c r="G57" s="63"/>
      <c r="H57" s="59"/>
    </row>
    <row r="58" spans="1:8" s="26" customFormat="1" ht="49.5" x14ac:dyDescent="0.15">
      <c r="A58" s="20">
        <f t="shared" si="0"/>
        <v>55</v>
      </c>
      <c r="B58" s="21" t="s">
        <v>79</v>
      </c>
      <c r="C58" s="21" t="s">
        <v>78</v>
      </c>
      <c r="D58" s="21" t="s">
        <v>541</v>
      </c>
      <c r="E58" s="22" t="s">
        <v>542</v>
      </c>
      <c r="F58" s="23" t="s">
        <v>618</v>
      </c>
      <c r="G58" s="63"/>
      <c r="H58" s="59"/>
    </row>
    <row r="59" spans="1:8" s="26" customFormat="1" ht="33" x14ac:dyDescent="0.15">
      <c r="A59" s="20">
        <f t="shared" si="0"/>
        <v>56</v>
      </c>
      <c r="B59" s="21" t="s">
        <v>79</v>
      </c>
      <c r="C59" s="21" t="s">
        <v>543</v>
      </c>
      <c r="D59" s="21" t="s">
        <v>544</v>
      </c>
      <c r="E59" s="22" t="s">
        <v>545</v>
      </c>
      <c r="F59" s="23" t="s">
        <v>618</v>
      </c>
      <c r="G59" s="63"/>
      <c r="H59" s="59"/>
    </row>
    <row r="60" spans="1:8" s="26" customFormat="1" ht="33" x14ac:dyDescent="0.15">
      <c r="A60" s="20">
        <f t="shared" si="0"/>
        <v>57</v>
      </c>
      <c r="B60" s="21" t="s">
        <v>79</v>
      </c>
      <c r="C60" s="21" t="s">
        <v>476</v>
      </c>
      <c r="D60" s="21" t="s">
        <v>546</v>
      </c>
      <c r="E60" s="22" t="s">
        <v>547</v>
      </c>
      <c r="F60" s="23" t="s">
        <v>618</v>
      </c>
      <c r="G60" s="63"/>
      <c r="H60" s="59"/>
    </row>
    <row r="61" spans="1:8" s="26" customFormat="1" ht="49.5" x14ac:dyDescent="0.15">
      <c r="A61" s="20">
        <f t="shared" si="0"/>
        <v>58</v>
      </c>
      <c r="B61" s="21" t="s">
        <v>79</v>
      </c>
      <c r="C61" s="21" t="s">
        <v>75</v>
      </c>
      <c r="D61" s="21" t="s">
        <v>548</v>
      </c>
      <c r="E61" s="22" t="s">
        <v>549</v>
      </c>
      <c r="F61" s="23" t="s">
        <v>618</v>
      </c>
      <c r="G61" s="63"/>
      <c r="H61" s="59"/>
    </row>
    <row r="62" spans="1:8" s="26" customFormat="1" ht="33" x14ac:dyDescent="0.15">
      <c r="A62" s="20">
        <f t="shared" si="0"/>
        <v>59</v>
      </c>
      <c r="B62" s="21" t="s">
        <v>79</v>
      </c>
      <c r="C62" s="21" t="s">
        <v>78</v>
      </c>
      <c r="D62" s="21" t="s">
        <v>550</v>
      </c>
      <c r="E62" s="22" t="s">
        <v>551</v>
      </c>
      <c r="F62" s="23" t="s">
        <v>618</v>
      </c>
      <c r="G62" s="63"/>
      <c r="H62" s="59"/>
    </row>
    <row r="63" spans="1:8" s="26" customFormat="1" x14ac:dyDescent="0.15">
      <c r="A63" s="20">
        <f t="shared" si="0"/>
        <v>60</v>
      </c>
      <c r="B63" s="21" t="s">
        <v>79</v>
      </c>
      <c r="C63" s="21" t="s">
        <v>476</v>
      </c>
      <c r="D63" s="21" t="s">
        <v>68</v>
      </c>
      <c r="E63" s="22" t="s">
        <v>732</v>
      </c>
      <c r="F63" s="23" t="s">
        <v>618</v>
      </c>
      <c r="G63" s="63"/>
      <c r="H63" s="59"/>
    </row>
    <row r="64" spans="1:8" s="26" customFormat="1" ht="49.5" x14ac:dyDescent="0.15">
      <c r="A64" s="20">
        <f t="shared" si="0"/>
        <v>61</v>
      </c>
      <c r="B64" s="21" t="s">
        <v>79</v>
      </c>
      <c r="C64" s="21" t="s">
        <v>76</v>
      </c>
      <c r="D64" s="21" t="s">
        <v>552</v>
      </c>
      <c r="E64" s="22" t="s">
        <v>553</v>
      </c>
      <c r="F64" s="23" t="s">
        <v>618</v>
      </c>
      <c r="G64" s="63"/>
      <c r="H64" s="59"/>
    </row>
    <row r="65" spans="1:8" s="26" customFormat="1" ht="36.75" customHeight="1" x14ac:dyDescent="0.15">
      <c r="A65" s="20">
        <f t="shared" si="0"/>
        <v>62</v>
      </c>
      <c r="B65" s="21" t="s">
        <v>79</v>
      </c>
      <c r="C65" s="21" t="s">
        <v>76</v>
      </c>
      <c r="D65" s="21" t="s">
        <v>552</v>
      </c>
      <c r="E65" s="22" t="s">
        <v>554</v>
      </c>
      <c r="F65" s="23" t="s">
        <v>618</v>
      </c>
      <c r="G65" s="63"/>
      <c r="H65" s="59"/>
    </row>
    <row r="66" spans="1:8" s="26" customFormat="1" ht="33" x14ac:dyDescent="0.15">
      <c r="A66" s="20">
        <f t="shared" si="0"/>
        <v>63</v>
      </c>
      <c r="B66" s="21" t="s">
        <v>79</v>
      </c>
      <c r="C66" s="21" t="s">
        <v>76</v>
      </c>
      <c r="D66" s="21" t="s">
        <v>555</v>
      </c>
      <c r="E66" s="22" t="s">
        <v>556</v>
      </c>
      <c r="F66" s="23" t="s">
        <v>618</v>
      </c>
      <c r="G66" s="63"/>
      <c r="H66" s="59"/>
    </row>
    <row r="67" spans="1:8" s="26" customFormat="1" ht="33" x14ac:dyDescent="0.15">
      <c r="A67" s="20">
        <f t="shared" si="0"/>
        <v>64</v>
      </c>
      <c r="B67" s="21" t="s">
        <v>79</v>
      </c>
      <c r="C67" s="21" t="s">
        <v>78</v>
      </c>
      <c r="D67" s="21" t="s">
        <v>557</v>
      </c>
      <c r="E67" s="22" t="s">
        <v>558</v>
      </c>
      <c r="F67" s="23" t="s">
        <v>618</v>
      </c>
      <c r="G67" s="63"/>
      <c r="H67" s="59"/>
    </row>
    <row r="68" spans="1:8" s="26" customFormat="1" ht="33" x14ac:dyDescent="0.15">
      <c r="A68" s="20">
        <f t="shared" si="0"/>
        <v>65</v>
      </c>
      <c r="B68" s="21" t="s">
        <v>79</v>
      </c>
      <c r="C68" s="21" t="s">
        <v>78</v>
      </c>
      <c r="D68" s="21" t="s">
        <v>559</v>
      </c>
      <c r="E68" s="22" t="s">
        <v>560</v>
      </c>
      <c r="F68" s="23" t="s">
        <v>618</v>
      </c>
      <c r="G68" s="63"/>
      <c r="H68" s="59"/>
    </row>
    <row r="69" spans="1:8" s="26" customFormat="1" ht="66" x14ac:dyDescent="0.15">
      <c r="A69" s="20">
        <f t="shared" ref="A69:A79" si="1">ROW()-3</f>
        <v>66</v>
      </c>
      <c r="B69" s="21" t="s">
        <v>79</v>
      </c>
      <c r="C69" s="21" t="s">
        <v>476</v>
      </c>
      <c r="D69" s="21" t="s">
        <v>561</v>
      </c>
      <c r="E69" s="22" t="s">
        <v>562</v>
      </c>
      <c r="F69" s="23" t="s">
        <v>618</v>
      </c>
      <c r="G69" s="63"/>
      <c r="H69" s="59"/>
    </row>
    <row r="70" spans="1:8" s="26" customFormat="1" ht="33" x14ac:dyDescent="0.15">
      <c r="A70" s="20">
        <f t="shared" si="1"/>
        <v>67</v>
      </c>
      <c r="B70" s="21" t="s">
        <v>79</v>
      </c>
      <c r="C70" s="21" t="s">
        <v>78</v>
      </c>
      <c r="D70" s="21" t="s">
        <v>563</v>
      </c>
      <c r="E70" s="22" t="s">
        <v>564</v>
      </c>
      <c r="F70" s="23" t="s">
        <v>618</v>
      </c>
      <c r="G70" s="63"/>
      <c r="H70" s="59"/>
    </row>
    <row r="71" spans="1:8" s="26" customFormat="1" ht="82.5" x14ac:dyDescent="0.15">
      <c r="A71" s="20">
        <f t="shared" si="1"/>
        <v>68</v>
      </c>
      <c r="B71" s="21" t="s">
        <v>79</v>
      </c>
      <c r="C71" s="21" t="s">
        <v>78</v>
      </c>
      <c r="D71" s="21" t="s">
        <v>565</v>
      </c>
      <c r="E71" s="22" t="s">
        <v>566</v>
      </c>
      <c r="F71" s="23" t="s">
        <v>618</v>
      </c>
      <c r="G71" s="63"/>
      <c r="H71" s="59"/>
    </row>
    <row r="72" spans="1:8" s="26" customFormat="1" x14ac:dyDescent="0.15">
      <c r="A72" s="20">
        <f t="shared" si="1"/>
        <v>69</v>
      </c>
      <c r="B72" s="21" t="s">
        <v>79</v>
      </c>
      <c r="C72" s="21" t="s">
        <v>78</v>
      </c>
      <c r="D72" s="21" t="s">
        <v>567</v>
      </c>
      <c r="E72" s="22" t="s">
        <v>733</v>
      </c>
      <c r="F72" s="23" t="s">
        <v>618</v>
      </c>
      <c r="G72" s="63"/>
      <c r="H72" s="59"/>
    </row>
    <row r="73" spans="1:8" s="26" customFormat="1" ht="33" x14ac:dyDescent="0.15">
      <c r="A73" s="20">
        <f t="shared" si="1"/>
        <v>70</v>
      </c>
      <c r="B73" s="21" t="s">
        <v>79</v>
      </c>
      <c r="C73" s="21" t="s">
        <v>78</v>
      </c>
      <c r="D73" s="21" t="s">
        <v>568</v>
      </c>
      <c r="E73" s="22" t="s">
        <v>569</v>
      </c>
      <c r="F73" s="23" t="s">
        <v>618</v>
      </c>
      <c r="G73" s="63"/>
      <c r="H73" s="59"/>
    </row>
    <row r="74" spans="1:8" s="26" customFormat="1" ht="49.5" x14ac:dyDescent="0.15">
      <c r="A74" s="20">
        <f t="shared" si="1"/>
        <v>71</v>
      </c>
      <c r="B74" s="21" t="s">
        <v>79</v>
      </c>
      <c r="C74" s="21" t="s">
        <v>476</v>
      </c>
      <c r="D74" s="21" t="s">
        <v>570</v>
      </c>
      <c r="E74" s="22" t="s">
        <v>571</v>
      </c>
      <c r="F74" s="23" t="s">
        <v>618</v>
      </c>
      <c r="G74" s="63"/>
      <c r="H74" s="59"/>
    </row>
    <row r="75" spans="1:8" s="26" customFormat="1" ht="49.5" x14ac:dyDescent="0.15">
      <c r="A75" s="20">
        <f t="shared" si="1"/>
        <v>72</v>
      </c>
      <c r="B75" s="21" t="s">
        <v>79</v>
      </c>
      <c r="C75" s="21" t="s">
        <v>476</v>
      </c>
      <c r="D75" s="21" t="s">
        <v>572</v>
      </c>
      <c r="E75" s="22" t="s">
        <v>573</v>
      </c>
      <c r="F75" s="23" t="s">
        <v>618</v>
      </c>
      <c r="G75" s="63"/>
      <c r="H75" s="59"/>
    </row>
    <row r="76" spans="1:8" s="26" customFormat="1" x14ac:dyDescent="0.15">
      <c r="A76" s="20">
        <f t="shared" si="1"/>
        <v>73</v>
      </c>
      <c r="B76" s="21" t="s">
        <v>79</v>
      </c>
      <c r="C76" s="21" t="s">
        <v>78</v>
      </c>
      <c r="D76" s="21" t="s">
        <v>685</v>
      </c>
      <c r="E76" s="22" t="s">
        <v>689</v>
      </c>
      <c r="F76" s="23" t="s">
        <v>631</v>
      </c>
      <c r="G76" s="63"/>
      <c r="H76" s="59"/>
    </row>
    <row r="77" spans="1:8" s="26" customFormat="1" ht="33" x14ac:dyDescent="0.15">
      <c r="A77" s="20">
        <f t="shared" si="1"/>
        <v>74</v>
      </c>
      <c r="B77" s="21" t="s">
        <v>79</v>
      </c>
      <c r="C77" s="21" t="s">
        <v>75</v>
      </c>
      <c r="D77" s="21" t="s">
        <v>548</v>
      </c>
      <c r="E77" s="22" t="s">
        <v>686</v>
      </c>
      <c r="F77" s="23" t="s">
        <v>631</v>
      </c>
      <c r="G77" s="63"/>
      <c r="H77" s="59"/>
    </row>
    <row r="78" spans="1:8" s="26" customFormat="1" ht="33" x14ac:dyDescent="0.15">
      <c r="A78" s="20">
        <f t="shared" si="1"/>
        <v>75</v>
      </c>
      <c r="B78" s="21" t="s">
        <v>79</v>
      </c>
      <c r="C78" s="21" t="s">
        <v>79</v>
      </c>
      <c r="D78" s="21" t="s">
        <v>522</v>
      </c>
      <c r="E78" s="22" t="s">
        <v>687</v>
      </c>
      <c r="F78" s="23" t="s">
        <v>631</v>
      </c>
      <c r="G78" s="63"/>
      <c r="H78" s="59"/>
    </row>
    <row r="79" spans="1:8" s="26" customFormat="1" ht="33" x14ac:dyDescent="0.15">
      <c r="A79" s="31">
        <f t="shared" si="1"/>
        <v>76</v>
      </c>
      <c r="B79" s="31" t="s">
        <v>79</v>
      </c>
      <c r="C79" s="31" t="s">
        <v>79</v>
      </c>
      <c r="D79" s="31"/>
      <c r="E79" s="32" t="s">
        <v>699</v>
      </c>
      <c r="F79" s="36" t="s">
        <v>631</v>
      </c>
      <c r="G79" s="69"/>
      <c r="H79" s="61"/>
    </row>
  </sheetData>
  <sheetProtection algorithmName="SHA-512" hashValue="pVkl69Oo4WL1oJYicOO3uiSLjOu/9lf2ksZip/ZcUVKRgQplqlvPl84sAn8nZaXh6QTNRGCunfdKXi1phndlqg==" saltValue="taPVKMnYD4Xc3gTLqF9keQ==" spinCount="100000" sheet="1" objects="1" scenarios="1"/>
  <autoFilter ref="A3:H3" xr:uid="{A60AD5C5-316C-4A39-A070-E0B5DE0BAE2C}"/>
  <phoneticPr fontId="3"/>
  <dataValidations count="1">
    <dataValidation type="list" allowBlank="1" showInputMessage="1" showErrorMessage="1" sqref="G4:G79" xr:uid="{D8F7CFC4-D1B5-4FCF-974B-A91D37E77F10}">
      <formula1>"◎,○,△,×"</formula1>
    </dataValidation>
  </dataValidations>
  <pageMargins left="0.7" right="0.7" top="0.75" bottom="0.75" header="0.3" footer="0.3"/>
  <pageSetup paperSize="9" scale="4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6E41D-C2C5-4B92-9714-4EA615B8837A}">
  <sheetPr>
    <pageSetUpPr fitToPage="1"/>
  </sheetPr>
  <dimension ref="A1:H20"/>
  <sheetViews>
    <sheetView view="pageBreakPreview" zoomScale="85" zoomScaleNormal="85" zoomScaleSheetLayoutView="85" workbookViewId="0">
      <pane ySplit="3" topLeftCell="A4" activePane="bottomLeft" state="frozen"/>
      <selection activeCell="G4" sqref="G4"/>
      <selection pane="bottomLeft" activeCell="A4" sqref="A4"/>
    </sheetView>
  </sheetViews>
  <sheetFormatPr defaultColWidth="9.140625" defaultRowHeight="16.5" x14ac:dyDescent="0.15"/>
  <cols>
    <col min="1" max="1" width="6.42578125" style="7" customWidth="1"/>
    <col min="2" max="2" width="14.140625" style="7" bestFit="1" customWidth="1"/>
    <col min="3" max="3" width="21.42578125" style="7" customWidth="1"/>
    <col min="4" max="4" width="30" style="7" customWidth="1"/>
    <col min="5" max="5" width="46.42578125" style="11" customWidth="1"/>
    <col min="6" max="6" width="21.28515625" style="1" customWidth="1"/>
    <col min="7" max="7" width="23.5703125" style="62" customWidth="1"/>
    <col min="8" max="8" width="40.7109375" style="62" customWidth="1"/>
    <col min="9" max="16384" width="9.140625" style="7"/>
  </cols>
  <sheetData>
    <row r="1" spans="1:8" x14ac:dyDescent="0.15">
      <c r="A1" s="19" t="s">
        <v>743</v>
      </c>
      <c r="G1" s="1"/>
      <c r="H1" s="1"/>
    </row>
    <row r="2" spans="1:8" ht="82.5" x14ac:dyDescent="0.15">
      <c r="G2" s="10" t="s">
        <v>576</v>
      </c>
      <c r="H2" s="1"/>
    </row>
    <row r="3" spans="1:8" ht="49.5" x14ac:dyDescent="0.15">
      <c r="A3" s="12" t="s">
        <v>0</v>
      </c>
      <c r="B3" s="12" t="s">
        <v>1</v>
      </c>
      <c r="C3" s="12" t="s">
        <v>2</v>
      </c>
      <c r="D3" s="12" t="s">
        <v>3</v>
      </c>
      <c r="E3" s="13" t="s">
        <v>4</v>
      </c>
      <c r="F3" s="12" t="s">
        <v>574</v>
      </c>
      <c r="G3" s="14" t="s">
        <v>575</v>
      </c>
      <c r="H3" s="15" t="s">
        <v>577</v>
      </c>
    </row>
    <row r="4" spans="1:8" ht="33" x14ac:dyDescent="0.15">
      <c r="A4" s="2">
        <f>ROW()-3</f>
        <v>1</v>
      </c>
      <c r="B4" s="2" t="s">
        <v>81</v>
      </c>
      <c r="C4" s="2" t="s">
        <v>64</v>
      </c>
      <c r="D4" s="2" t="s">
        <v>64</v>
      </c>
      <c r="E4" s="3" t="s">
        <v>107</v>
      </c>
      <c r="F4" s="16" t="s">
        <v>618</v>
      </c>
      <c r="G4" s="64"/>
      <c r="H4" s="65"/>
    </row>
    <row r="5" spans="1:8" ht="33" x14ac:dyDescent="0.15">
      <c r="A5" s="2">
        <f t="shared" ref="A5:A20" si="0">ROW()-3</f>
        <v>2</v>
      </c>
      <c r="B5" s="2" t="s">
        <v>81</v>
      </c>
      <c r="C5" s="2" t="s">
        <v>64</v>
      </c>
      <c r="D5" s="4" t="s">
        <v>64</v>
      </c>
      <c r="E5" s="5" t="s">
        <v>406</v>
      </c>
      <c r="F5" s="16" t="s">
        <v>618</v>
      </c>
      <c r="G5" s="64"/>
      <c r="H5" s="66"/>
    </row>
    <row r="6" spans="1:8" ht="49.5" x14ac:dyDescent="0.15">
      <c r="A6" s="2">
        <f t="shared" si="0"/>
        <v>3</v>
      </c>
      <c r="B6" s="2" t="s">
        <v>81</v>
      </c>
      <c r="C6" s="2" t="s">
        <v>64</v>
      </c>
      <c r="D6" s="4" t="s">
        <v>64</v>
      </c>
      <c r="E6" s="5" t="s">
        <v>97</v>
      </c>
      <c r="F6" s="16" t="s">
        <v>618</v>
      </c>
      <c r="G6" s="64"/>
      <c r="H6" s="66"/>
    </row>
    <row r="7" spans="1:8" ht="33" x14ac:dyDescent="0.15">
      <c r="A7" s="2">
        <f t="shared" si="0"/>
        <v>4</v>
      </c>
      <c r="B7" s="2" t="s">
        <v>81</v>
      </c>
      <c r="C7" s="2" t="s">
        <v>64</v>
      </c>
      <c r="D7" s="4" t="s">
        <v>64</v>
      </c>
      <c r="E7" s="5" t="s">
        <v>676</v>
      </c>
      <c r="F7" s="16" t="s">
        <v>618</v>
      </c>
      <c r="G7" s="64"/>
      <c r="H7" s="66"/>
    </row>
    <row r="8" spans="1:8" ht="33" x14ac:dyDescent="0.15">
      <c r="A8" s="2">
        <f t="shared" si="0"/>
        <v>5</v>
      </c>
      <c r="B8" s="2" t="s">
        <v>81</v>
      </c>
      <c r="C8" s="2" t="s">
        <v>64</v>
      </c>
      <c r="D8" s="4" t="s">
        <v>64</v>
      </c>
      <c r="E8" s="5" t="s">
        <v>109</v>
      </c>
      <c r="F8" s="16" t="s">
        <v>618</v>
      </c>
      <c r="G8" s="64"/>
      <c r="H8" s="66"/>
    </row>
    <row r="9" spans="1:8" ht="33" x14ac:dyDescent="0.15">
      <c r="A9" s="2">
        <f t="shared" si="0"/>
        <v>6</v>
      </c>
      <c r="B9" s="2" t="s">
        <v>81</v>
      </c>
      <c r="C9" s="2" t="s">
        <v>64</v>
      </c>
      <c r="D9" s="4" t="s">
        <v>64</v>
      </c>
      <c r="E9" s="5" t="s">
        <v>104</v>
      </c>
      <c r="F9" s="16" t="s">
        <v>618</v>
      </c>
      <c r="G9" s="64"/>
      <c r="H9" s="66"/>
    </row>
    <row r="10" spans="1:8" ht="33" customHeight="1" x14ac:dyDescent="0.15">
      <c r="A10" s="2">
        <f t="shared" si="0"/>
        <v>7</v>
      </c>
      <c r="B10" s="2" t="s">
        <v>81</v>
      </c>
      <c r="C10" s="2" t="s">
        <v>64</v>
      </c>
      <c r="D10" s="4" t="s">
        <v>64</v>
      </c>
      <c r="E10" s="5" t="s">
        <v>677</v>
      </c>
      <c r="F10" s="16" t="s">
        <v>618</v>
      </c>
      <c r="G10" s="64"/>
      <c r="H10" s="67"/>
    </row>
    <row r="11" spans="1:8" ht="49.5" x14ac:dyDescent="0.15">
      <c r="A11" s="2">
        <f t="shared" si="0"/>
        <v>8</v>
      </c>
      <c r="B11" s="2" t="s">
        <v>81</v>
      </c>
      <c r="C11" s="2" t="s">
        <v>64</v>
      </c>
      <c r="D11" s="4" t="s">
        <v>64</v>
      </c>
      <c r="E11" s="5" t="s">
        <v>98</v>
      </c>
      <c r="F11" s="16" t="s">
        <v>618</v>
      </c>
      <c r="G11" s="64"/>
      <c r="H11" s="67"/>
    </row>
    <row r="12" spans="1:8" ht="33" customHeight="1" x14ac:dyDescent="0.15">
      <c r="A12" s="2">
        <f t="shared" si="0"/>
        <v>9</v>
      </c>
      <c r="B12" s="2" t="s">
        <v>81</v>
      </c>
      <c r="C12" s="2" t="s">
        <v>64</v>
      </c>
      <c r="D12" s="4" t="s">
        <v>64</v>
      </c>
      <c r="E12" s="5" t="s">
        <v>441</v>
      </c>
      <c r="F12" s="16" t="s">
        <v>618</v>
      </c>
      <c r="G12" s="64"/>
      <c r="H12" s="66"/>
    </row>
    <row r="13" spans="1:8" ht="33" customHeight="1" x14ac:dyDescent="0.15">
      <c r="A13" s="2">
        <f t="shared" si="0"/>
        <v>10</v>
      </c>
      <c r="B13" s="2" t="s">
        <v>81</v>
      </c>
      <c r="C13" s="4" t="s">
        <v>88</v>
      </c>
      <c r="D13" s="4" t="s">
        <v>88</v>
      </c>
      <c r="E13" s="5" t="s">
        <v>99</v>
      </c>
      <c r="F13" s="16" t="s">
        <v>618</v>
      </c>
      <c r="G13" s="64"/>
      <c r="H13" s="66"/>
    </row>
    <row r="14" spans="1:8" ht="33" x14ac:dyDescent="0.15">
      <c r="A14" s="2">
        <f t="shared" si="0"/>
        <v>11</v>
      </c>
      <c r="B14" s="2" t="s">
        <v>81</v>
      </c>
      <c r="C14" s="4" t="s">
        <v>88</v>
      </c>
      <c r="D14" s="4" t="s">
        <v>442</v>
      </c>
      <c r="E14" s="5" t="s">
        <v>443</v>
      </c>
      <c r="F14" s="16" t="s">
        <v>618</v>
      </c>
      <c r="G14" s="64"/>
      <c r="H14" s="66"/>
    </row>
    <row r="15" spans="1:8" ht="49.5" x14ac:dyDescent="0.15">
      <c r="A15" s="2">
        <f t="shared" si="0"/>
        <v>12</v>
      </c>
      <c r="B15" s="2" t="s">
        <v>81</v>
      </c>
      <c r="C15" s="4" t="s">
        <v>89</v>
      </c>
      <c r="D15" s="4" t="s">
        <v>89</v>
      </c>
      <c r="E15" s="5" t="s">
        <v>105</v>
      </c>
      <c r="F15" s="16" t="s">
        <v>618</v>
      </c>
      <c r="G15" s="64"/>
      <c r="H15" s="66"/>
    </row>
    <row r="16" spans="1:8" ht="33" x14ac:dyDescent="0.15">
      <c r="A16" s="2">
        <f t="shared" si="0"/>
        <v>13</v>
      </c>
      <c r="B16" s="2" t="s">
        <v>81</v>
      </c>
      <c r="C16" s="4" t="s">
        <v>84</v>
      </c>
      <c r="D16" s="4" t="s">
        <v>85</v>
      </c>
      <c r="E16" s="5" t="s">
        <v>82</v>
      </c>
      <c r="F16" s="16" t="s">
        <v>618</v>
      </c>
      <c r="G16" s="64"/>
      <c r="H16" s="66"/>
    </row>
    <row r="17" spans="1:8" ht="33" customHeight="1" x14ac:dyDescent="0.15">
      <c r="A17" s="2">
        <f t="shared" si="0"/>
        <v>14</v>
      </c>
      <c r="B17" s="4" t="s">
        <v>81</v>
      </c>
      <c r="C17" s="4" t="s">
        <v>84</v>
      </c>
      <c r="D17" s="4" t="s">
        <v>86</v>
      </c>
      <c r="E17" s="5" t="s">
        <v>83</v>
      </c>
      <c r="F17" s="16" t="s">
        <v>618</v>
      </c>
      <c r="G17" s="64"/>
      <c r="H17" s="66"/>
    </row>
    <row r="18" spans="1:8" ht="49.5" x14ac:dyDescent="0.15">
      <c r="A18" s="2">
        <f t="shared" si="0"/>
        <v>15</v>
      </c>
      <c r="B18" s="2" t="s">
        <v>81</v>
      </c>
      <c r="C18" s="4" t="s">
        <v>23</v>
      </c>
      <c r="D18" s="4" t="s">
        <v>87</v>
      </c>
      <c r="E18" s="5" t="s">
        <v>100</v>
      </c>
      <c r="F18" s="16" t="s">
        <v>618</v>
      </c>
      <c r="G18" s="64"/>
      <c r="H18" s="66"/>
    </row>
    <row r="19" spans="1:8" ht="49.5" x14ac:dyDescent="0.15">
      <c r="A19" s="2">
        <f t="shared" si="0"/>
        <v>16</v>
      </c>
      <c r="B19" s="2" t="s">
        <v>81</v>
      </c>
      <c r="C19" s="4" t="s">
        <v>90</v>
      </c>
      <c r="D19" s="4" t="s">
        <v>90</v>
      </c>
      <c r="E19" s="5" t="s">
        <v>444</v>
      </c>
      <c r="F19" s="16" t="s">
        <v>618</v>
      </c>
      <c r="G19" s="64"/>
      <c r="H19" s="66"/>
    </row>
    <row r="20" spans="1:8" ht="49.5" x14ac:dyDescent="0.15">
      <c r="A20" s="8">
        <f t="shared" si="0"/>
        <v>17</v>
      </c>
      <c r="B20" s="8" t="s">
        <v>81</v>
      </c>
      <c r="C20" s="8" t="s">
        <v>90</v>
      </c>
      <c r="D20" s="8" t="s">
        <v>90</v>
      </c>
      <c r="E20" s="9" t="s">
        <v>445</v>
      </c>
      <c r="F20" s="37" t="s">
        <v>618</v>
      </c>
      <c r="G20" s="70"/>
      <c r="H20" s="68"/>
    </row>
  </sheetData>
  <sheetProtection algorithmName="SHA-512" hashValue="FyCsKad8SNLfTBenALzve+mizyR83SHPHXqyzNlkSEBiStKoYfOzvgSSCXx7HxHAemkouqClsMIAaxPYbbkswQ==" saltValue="Pu/WEJ46cHxxGc8ooBP/qA==" spinCount="100000" sheet="1" objects="1" scenarios="1"/>
  <autoFilter ref="A3:H3" xr:uid="{32B5018B-B5B4-4F17-B76E-14D62E2A9DE6}"/>
  <phoneticPr fontId="3"/>
  <dataValidations count="1">
    <dataValidation type="list" allowBlank="1" showInputMessage="1" showErrorMessage="1" sqref="G4:G20" xr:uid="{BA6084B3-5E99-4DA0-AAEB-C97FCB48DC13}">
      <formula1>"◎,○,△,×"</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共通項目</vt:lpstr>
      <vt:lpstr>予算編成</vt:lpstr>
      <vt:lpstr>執行管理</vt:lpstr>
      <vt:lpstr>決算統計</vt:lpstr>
      <vt:lpstr>起債管理</vt:lpstr>
      <vt:lpstr>備品管理</vt:lpstr>
      <vt:lpstr>業者管理</vt:lpstr>
      <vt:lpstr>契約管理</vt:lpstr>
      <vt:lpstr>債務負担管理</vt:lpstr>
      <vt:lpstr>計算</vt:lpstr>
      <vt:lpstr>業者管理!Print_Area</vt:lpstr>
      <vt:lpstr>執行管理!Print_Area</vt:lpstr>
      <vt:lpstr>備品管理!Print_Area</vt:lpstr>
    </vt:vector>
  </TitlesOfParts>
  <Company>Japan Systems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US400078</dc:creator>
  <cp:lastModifiedBy>Administrator</cp:lastModifiedBy>
  <cp:lastPrinted>2026-06-17T05:19:59Z</cp:lastPrinted>
  <dcterms:created xsi:type="dcterms:W3CDTF">2012-05-31T00:15:15Z</dcterms:created>
  <dcterms:modified xsi:type="dcterms:W3CDTF">2026-07-01T06:17:59Z</dcterms:modified>
</cp:coreProperties>
</file>