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mc:AlternateContent xmlns:mc="http://schemas.openxmlformats.org/markup-compatibility/2006">
    <mc:Choice Requires="x15">
      <x15ac:absPath xmlns:x15ac="http://schemas.microsoft.com/office/spreadsheetml/2010/11/ac" url="R:\照会文書\県\財政状況資料●\R2年度（R1決算）\01　県への回答\2回目調査、県提出\"/>
    </mc:Choice>
  </mc:AlternateContent>
  <xr:revisionPtr revIDLastSave="0" documentId="13_ncr:1_{4CB454B7-E8F0-4337-AA02-10A7F606ACC3}" xr6:coauthVersionLast="36" xr6:coauthVersionMax="36" xr10:uidLastSave="{00000000-0000-0000-0000-000000000000}"/>
  <bookViews>
    <workbookView xWindow="0" yWindow="0" windowWidth="15360" windowHeight="7635"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E40" i="10"/>
  <c r="AM40" i="10"/>
  <c r="U40" i="10"/>
  <c r="C40" i="10"/>
  <c r="BE39" i="10"/>
  <c r="AM39" i="10"/>
  <c r="U39" i="10"/>
  <c r="C39" i="10"/>
  <c r="BE38" i="10"/>
  <c r="AM38" i="10"/>
  <c r="U38" i="10"/>
  <c r="C38" i="10"/>
  <c r="BE37" i="10"/>
  <c r="AM37" i="10"/>
  <c r="C37" i="10"/>
  <c r="BE36" i="10"/>
  <c r="AM36" i="10"/>
  <c r="C36" i="10"/>
  <c r="BE35" i="10"/>
  <c r="C35" i="10"/>
  <c r="U34" i="10"/>
  <c r="U35" i="10" s="1"/>
  <c r="C34" i="10"/>
  <c r="U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7" i="10" l="1"/>
  <c r="AM34" i="10" s="1"/>
  <c r="AM35" i="10" s="1"/>
  <c r="BE34" i="10" l="1"/>
  <c r="BW34" i="10" l="1"/>
  <c r="BW35" i="10" s="1"/>
  <c r="BW36" i="10" s="1"/>
  <c r="BW37" i="10" s="1"/>
  <c r="BW38" i="10" s="1"/>
  <c r="BW39" i="10" s="1"/>
  <c r="BW40" i="10" s="1"/>
  <c r="CO34" i="10" l="1"/>
  <c r="CO35" i="10" s="1"/>
  <c r="CO36" i="10" s="1"/>
  <c r="CO37" i="10" s="1"/>
  <c r="CO38" i="10" s="1"/>
  <c r="CO39" i="10" s="1"/>
  <c r="CO40" i="10" s="1"/>
</calcChain>
</file>

<file path=xl/sharedStrings.xml><?xml version="1.0" encoding="utf-8"?>
<sst xmlns="http://schemas.openxmlformats.org/spreadsheetml/2006/main" count="1141" uniqueCount="623">
  <si>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</si>
  <si>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</si>
  <si>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</si>
  <si>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</si>
  <si>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</si>
  <si>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</si>
  <si>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</si>
  <si>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</si>
  <si>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</si>
  <si>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</si>
  <si>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</si>
  <si>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</si>
  <si>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</si>
  <si>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</si>
  <si>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</si>
  <si>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</si>
  <si>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</si>
  <si>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</si>
  <si>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</si>
  <si>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</si>
  <si>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</si>
  <si>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</si>
  <si>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</si>
  <si>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</si>
  <si>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</si>
  <si>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</si>
  <si>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</si>
  <si>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</si>
  <si>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</si>
  <si>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</si>
  <si>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</si>
  <si>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</si>
  <si>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</si>
  <si>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</si>
  <si>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</si>
  <si>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</si>
  <si>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</si>
  <si>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</si>
  <si>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</si>
  <si>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</si>
  <si>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</si>
  <si>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</si>
  <si>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</si>
  <si>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</si>
  <si>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</si>
  <si>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</si>
  <si>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</si>
  <si>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</si>
  <si>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</si>
  <si>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</si>
  <si>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</si>
  <si>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</si>
  <si>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</si>
  <si>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</si>
  <si>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</si>
  <si>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</si>
  <si>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</si>
  <si>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</si>
  <si>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</si>
  <si>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</si>
  <si>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</si>
  <si>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</si>
  <si>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</si>
  <si>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</si>
  <si>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</si>
  <si>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</si>
  <si>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</si>
  <si>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</si>
  <si>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</si>
  <si>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</si>
  <si>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</si>
  <si>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</si>
  <si>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</si>
  <si>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</si>
  <si>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</si>
  <si>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</si>
  <si>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</si>
  <si>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</si>
  <si>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</si>
  <si>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</si>
  <si>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</si>
  <si>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</si>
  <si>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</si>
  <si>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</si>
  <si>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</si>
  <si>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</si>
  <si>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</si>
  <si>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</si>
  <si>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</si>
  <si>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</si>
  <si>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</si>
  <si>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</si>
  <si>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</si>
  <si>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</si>
  <si>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</si>
  <si>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</si>
  <si>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</si>
  <si>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</si>
  <si>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日立市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</si>
  <si>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</si>
  <si>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</si>
  <si>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</si>
  <si>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</si>
  <si>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</si>
  <si>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</si>
  <si>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</si>
  <si>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</si>
  <si>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</si>
  <si>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</si>
  <si>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</si>
  <si>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</si>
  <si>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</si>
  <si>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</si>
  <si>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</si>
  <si>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</si>
  <si>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</si>
  <si>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</si>
  <si>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</si>
  <si>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</si>
  <si>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</si>
  <si>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</si>
  <si>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</si>
  <si>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</si>
  <si>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</si>
  <si>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</si>
  <si>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</si>
  <si>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</si>
  <si>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</si>
  <si>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</si>
  <si>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</si>
  <si>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</si>
  <si>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</si>
  <si>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</si>
  <si>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</si>
  <si>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</si>
  <si>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</si>
  <si>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</si>
  <si>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</si>
  <si>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</si>
  <si>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</si>
  <si>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</si>
  <si>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</si>
  <si>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</si>
  <si>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</si>
  <si>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</si>
  <si>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</si>
  <si>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</si>
  <si>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</si>
  <si>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</si>
  <si>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</si>
  <si>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</si>
  <si>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</si>
  <si>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</si>
  <si>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</si>
  <si>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</si>
  <si>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</si>
  <si>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</si>
  <si>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</si>
  <si>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</si>
  <si>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</si>
  <si>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</si>
  <si>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</si>
  <si>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</si>
  <si>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</si>
  <si>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</si>
  <si>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</si>
  <si>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</si>
  <si>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</si>
  <si>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</si>
  <si>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</si>
  <si>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</si>
  <si>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</si>
  <si>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</si>
  <si>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</si>
  <si>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</si>
  <si>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</si>
  <si>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</si>
  <si>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</si>
  <si>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</si>
  <si>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</si>
  <si>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</si>
  <si>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</si>
  <si>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</si>
  <si>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</si>
  <si>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</si>
  <si>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</si>
  <si>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</si>
  <si>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</si>
  <si>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</si>
  <si>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</si>
  <si>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</si>
  <si>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</si>
  <si>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</si>
  <si>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</si>
  <si>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</si>
  <si>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</si>
  <si>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</si>
  <si>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</si>
  <si>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</si>
  <si>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</si>
  <si>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</si>
  <si>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</si>
  <si>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</si>
  <si>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</si>
  <si>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</si>
  <si>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</si>
  <si>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</si>
  <si>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</si>
  <si>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</si>
  <si>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</si>
  <si>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</si>
  <si>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</si>
  <si>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</si>
  <si>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</si>
  <si>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茨城県日立市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</si>
  <si>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</si>
  <si>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</si>
  <si>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</si>
  <si>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</si>
  <si>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</si>
  <si>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</si>
  <si>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</si>
  <si>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</si>
  <si>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</si>
  <si>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</si>
  <si>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</si>
  <si>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</si>
  <si>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</si>
  <si>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</si>
  <si>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</si>
  <si>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</si>
  <si>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</si>
  <si>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</si>
  <si>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</si>
  <si>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</si>
  <si>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</si>
  <si>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</si>
  <si>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</si>
  <si>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</si>
  <si>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</si>
  <si>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</si>
  <si>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</si>
  <si>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</si>
  <si>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</si>
  <si>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</si>
  <si>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</si>
  <si>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</si>
  <si>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</si>
  <si>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</si>
  <si>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</si>
  <si>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</si>
  <si>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</si>
  <si>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</si>
  <si>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</si>
  <si>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</si>
  <si>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</si>
  <si>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</si>
  <si>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</si>
  <si>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</si>
  <si>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</si>
  <si>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</si>
  <si>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</si>
  <si>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</si>
  <si>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</si>
  <si>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</si>
  <si>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</si>
  <si>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</si>
  <si>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</si>
  <si>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</si>
  <si>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</si>
  <si>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</si>
  <si>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</si>
  <si>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</si>
  <si>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</si>
  <si>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</si>
  <si>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</si>
  <si>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</si>
  <si>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</si>
  <si>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</si>
  <si>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</si>
  <si>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</si>
  <si>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</si>
  <si>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</si>
  <si>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</si>
  <si>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</si>
  <si>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</si>
  <si>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</si>
  <si>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</si>
  <si>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</si>
  <si>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</si>
  <si>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</si>
  <si>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</si>
  <si>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</si>
  <si>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</si>
  <si>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</si>
  <si>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</si>
  <si>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</si>
  <si>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</si>
  <si>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</si>
  <si>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</si>
  <si>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</si>
  <si>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</si>
  <si>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</si>
  <si>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</si>
  <si>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</si>
  <si>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</si>
  <si>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</si>
  <si>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</si>
  <si>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</si>
  <si>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</si>
  <si>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</si>
  <si>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</si>
  <si>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</si>
  <si>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</si>
  <si>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</si>
  <si>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</si>
  <si>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</si>
  <si>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</si>
  <si>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</si>
  <si>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</si>
  <si>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</si>
  <si>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</si>
  <si>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</si>
  <si>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</si>
  <si>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</si>
  <si>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</si>
  <si>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</si>
  <si>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</si>
  <si>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</si>
  <si>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</si>
  <si>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</si>
  <si>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</si>
  <si>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</si>
  <si>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</si>
  <si>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</si>
  <si>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</si>
  <si>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</si>
  <si>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</si>
  <si>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</si>
  <si>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</si>
  <si>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</si>
  <si>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</si>
  <si>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</si>
  <si>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</si>
  <si>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</si>
  <si>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</si>
  <si>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</si>
  <si>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</si>
  <si>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</si>
  <si>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</si>
  <si>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</si>
  <si>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</si>
  <si>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</si>
  <si>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</si>
  <si>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</si>
  <si>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</si>
  <si>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</si>
  <si>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</si>
  <si>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</si>
  <si>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</si>
  <si>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</si>
  <si>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</si>
  <si>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</si>
  <si>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</si>
  <si>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</si>
  <si>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</si>
  <si>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</si>
  <si>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</si>
  <si>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</si>
  <si>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</si>
  <si>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茨城県日立市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</si>
  <si>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</si>
  <si>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</si>
  <si>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</si>
  <si>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</si>
  <si>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</si>
  <si>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</si>
  <si>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</si>
  <si>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</si>
  <si>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</si>
  <si>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</si>
  <si>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</si>
  <si>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</si>
  <si>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</si>
  <si>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</si>
  <si>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</si>
  <si>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</si>
  <si>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</si>
  <si>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</si>
  <si>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</si>
  <si>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</si>
  <si>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</si>
  <si>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</si>
  <si>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</si>
  <si>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</si>
  <si>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</si>
  <si>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</si>
  <si>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</si>
  <si>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</si>
  <si>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</si>
  <si>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</si>
  <si>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</si>
  <si>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</si>
  <si>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</si>
  <si>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水道事業会計</t>
    <phoneticPr fontId="5"/>
  </si>
  <si>
    <t>法適用企業</t>
    <phoneticPr fontId="5"/>
  </si>
  <si>
    <t>法適用企業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</si>
  <si>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</si>
  <si>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</si>
  <si>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</si>
  <si>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</si>
  <si>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</si>
  <si>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</si>
  <si>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</si>
  <si>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</si>
  <si>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</si>
  <si>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</si>
  <si>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</si>
  <si>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</si>
  <si>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</si>
  <si>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</si>
  <si>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</si>
  <si>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</si>
  <si>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</si>
  <si>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</si>
  <si>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</si>
  <si>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</si>
  <si>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</si>
  <si>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</si>
  <si>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</si>
  <si>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</si>
  <si>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</si>
  <si>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</si>
  <si>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</si>
  <si>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</si>
  <si>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</si>
  <si>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</si>
  <si>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</si>
  <si>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</si>
  <si>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</si>
  <si>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</si>
  <si>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</si>
  <si>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</si>
  <si>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</si>
  <si>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</si>
  <si>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</si>
  <si>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</si>
  <si>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</si>
  <si>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</si>
  <si>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</si>
  <si>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</si>
  <si>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</si>
  <si>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</si>
  <si>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</si>
  <si>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</si>
  <si>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</si>
  <si>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</si>
  <si>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</si>
  <si>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</si>
  <si>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</si>
  <si>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</si>
  <si>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</si>
  <si>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</si>
  <si>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</si>
  <si>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</si>
  <si>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</si>
  <si>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</si>
  <si>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</si>
  <si>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戸別合併処理浄化槽事業特別会計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</si>
  <si>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</si>
  <si>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</si>
  <si>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</si>
  <si>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</si>
  <si>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</si>
  <si>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</si>
  <si>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</si>
  <si>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</si>
  <si>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</si>
  <si>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</si>
  <si>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</si>
  <si>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</si>
  <si>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</si>
  <si>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</si>
  <si>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</si>
  <si>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</si>
  <si>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</si>
  <si>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</si>
  <si>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</si>
  <si>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</si>
  <si>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</si>
  <si>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</si>
  <si>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</si>
  <si>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</si>
  <si>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</si>
  <si>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</si>
  <si>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</si>
  <si>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</si>
  <si>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</si>
  <si>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</si>
  <si>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</si>
  <si>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</si>
  <si>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</si>
  <si>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</si>
  <si>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</si>
  <si>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</si>
  <si>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</si>
  <si>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</si>
  <si>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</si>
  <si>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</si>
  <si>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</si>
  <si>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</si>
  <si>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</si>
  <si>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</si>
  <si>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</si>
  <si>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</si>
  <si>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</si>
  <si>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</si>
  <si>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</si>
  <si>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</si>
  <si>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</si>
  <si>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</si>
  <si>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</si>
  <si>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</si>
  <si>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</si>
  <si>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</si>
  <si>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</si>
  <si>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</si>
  <si>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</si>
  <si>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</si>
  <si>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</si>
  <si>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</si>
  <si>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</si>
  <si>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</si>
  <si>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</si>
  <si>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</si>
  <si>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</si>
  <si>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</si>
  <si>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</si>
  <si>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</si>
  <si>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</si>
  <si>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</si>
  <si>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</si>
  <si>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</si>
  <si>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</si>
  <si>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</si>
  <si>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</si>
  <si>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</si>
  <si>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</si>
  <si>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</si>
  <si>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</si>
  <si>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</si>
  <si>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</si>
  <si>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</si>
  <si>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</si>
  <si>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</si>
  <si>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5.29</t>
  </si>
  <si>
    <t>▲ 2.43</t>
  </si>
  <si>
    <t>一般会計</t>
  </si>
  <si>
    <t>水道事業会計</t>
  </si>
  <si>
    <t>国民健康保険事業特別会計</t>
  </si>
  <si>
    <t>下水道事業会計</t>
  </si>
  <si>
    <t>介護保険事業特別会計</t>
  </si>
  <si>
    <t>後期高齢者医療事業特別会計</t>
  </si>
  <si>
    <t>介護サービス事業特別会計</t>
  </si>
  <si>
    <t>戸別合併処理浄化槽事業特別会計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</si>
  <si>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</si>
  <si>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</si>
  <si>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</si>
  <si>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</si>
  <si>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</si>
  <si>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</si>
  <si>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</si>
  <si>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</si>
  <si>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介護保険事業特別会計</t>
    <phoneticPr fontId="5"/>
  </si>
  <si>
    <t>後期高齢者医療事業特別会計</t>
    <phoneticPr fontId="5"/>
  </si>
  <si>
    <t>介護サービス事業特別会計</t>
    <phoneticPr fontId="5"/>
  </si>
  <si>
    <t>水道事業会計</t>
    <phoneticPr fontId="5"/>
  </si>
  <si>
    <t>下水道事業会計</t>
    <phoneticPr fontId="5"/>
  </si>
  <si>
    <t>戸別合併処理浄化槽事業特別会計</t>
    <phoneticPr fontId="5"/>
  </si>
  <si>
    <t>-</t>
    <phoneticPr fontId="2"/>
  </si>
  <si>
    <t>工業用水道事業会計</t>
    <rPh sb="0" eb="3">
      <t>コウギョウヨウ</t>
    </rPh>
    <rPh sb="3" eb="5">
      <t>スイドウ</t>
    </rPh>
    <rPh sb="5" eb="7">
      <t>ジギョウ</t>
    </rPh>
    <rPh sb="7" eb="9">
      <t>カイケイ</t>
    </rPh>
    <phoneticPr fontId="2"/>
  </si>
  <si>
    <t>-</t>
    <phoneticPr fontId="2"/>
  </si>
  <si>
    <t>-</t>
    <phoneticPr fontId="2"/>
  </si>
  <si>
    <t>法適用企業</t>
    <phoneticPr fontId="5"/>
  </si>
  <si>
    <t>日立市公園協会</t>
    <rPh sb="0" eb="3">
      <t>ヒタチシ</t>
    </rPh>
    <rPh sb="3" eb="5">
      <t>コウエン</t>
    </rPh>
    <rPh sb="5" eb="7">
      <t>キョウカイ</t>
    </rPh>
    <phoneticPr fontId="2"/>
  </si>
  <si>
    <t>-</t>
    <phoneticPr fontId="2"/>
  </si>
  <si>
    <t>日立市民科学文化財団</t>
    <rPh sb="0" eb="4">
      <t>ヒタチシミン</t>
    </rPh>
    <rPh sb="4" eb="6">
      <t>カガク</t>
    </rPh>
    <rPh sb="6" eb="8">
      <t>ブンカ</t>
    </rPh>
    <rPh sb="8" eb="10">
      <t>ザイダン</t>
    </rPh>
    <phoneticPr fontId="2"/>
  </si>
  <si>
    <t>日立市体育協会</t>
    <rPh sb="0" eb="3">
      <t>ヒタチシ</t>
    </rPh>
    <rPh sb="3" eb="5">
      <t>タイイク</t>
    </rPh>
    <rPh sb="5" eb="7">
      <t>キョウカイ</t>
    </rPh>
    <phoneticPr fontId="2"/>
  </si>
  <si>
    <t>日立地区産業支援センター</t>
    <rPh sb="0" eb="2">
      <t>ヒタチ</t>
    </rPh>
    <rPh sb="2" eb="4">
      <t>チク</t>
    </rPh>
    <rPh sb="4" eb="6">
      <t>サンギョウ</t>
    </rPh>
    <rPh sb="6" eb="8">
      <t>シエン</t>
    </rPh>
    <phoneticPr fontId="2"/>
  </si>
  <si>
    <t>日立市場データプロセス</t>
    <rPh sb="0" eb="2">
      <t>ヒタチ</t>
    </rPh>
    <rPh sb="2" eb="4">
      <t>イチバ</t>
    </rPh>
    <phoneticPr fontId="2"/>
  </si>
  <si>
    <t>日立市土地開発公社</t>
    <rPh sb="0" eb="3">
      <t>ヒタチシ</t>
    </rPh>
    <rPh sb="3" eb="5">
      <t>トチ</t>
    </rPh>
    <rPh sb="5" eb="7">
      <t>カイハツ</t>
    </rPh>
    <rPh sb="7" eb="9">
      <t>コウシャ</t>
    </rPh>
    <phoneticPr fontId="2"/>
  </si>
  <si>
    <t>日立埠頭</t>
    <rPh sb="0" eb="2">
      <t>ヒタチ</t>
    </rPh>
    <rPh sb="2" eb="4">
      <t>フトウ</t>
    </rPh>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</si>
  <si>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</si>
  <si>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</si>
  <si>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13" eb="15">
      <t>ケンミン</t>
    </rPh>
    <rPh sb="15" eb="17">
      <t>コウツウ</t>
    </rPh>
    <rPh sb="17" eb="19">
      <t>サイガイ</t>
    </rPh>
    <rPh sb="19" eb="21">
      <t>キョウサイ</t>
    </rPh>
    <rPh sb="21" eb="23">
      <t>ジギョウ</t>
    </rPh>
    <rPh sb="23" eb="25">
      <t>トクベツ</t>
    </rPh>
    <rPh sb="25" eb="27">
      <t>カイケイ</t>
    </rPh>
    <phoneticPr fontId="2"/>
  </si>
  <si>
    <t>-</t>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</si>
  <si>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</si>
  <si>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</si>
  <si>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茨城県後期高齢者医療広域連合（後期高齢者医療事業特別会計）</t>
    <rPh sb="15" eb="17">
      <t>コウキ</t>
    </rPh>
    <rPh sb="17" eb="20">
      <t>コウレイシャ</t>
    </rPh>
    <rPh sb="20" eb="22">
      <t>イリョウ</t>
    </rPh>
    <rPh sb="22" eb="24">
      <t>ジギョウ</t>
    </rPh>
    <rPh sb="24" eb="26">
      <t>トクベツ</t>
    </rPh>
    <rPh sb="26" eb="28">
      <t>カイケイ</t>
    </rPh>
    <phoneticPr fontId="2"/>
  </si>
  <si>
    <t>日立・高萩広域下水道組合</t>
    <rPh sb="0" eb="2">
      <t>ヒタチ</t>
    </rPh>
    <rPh sb="3" eb="5">
      <t>タカハギ</t>
    </rPh>
    <rPh sb="5" eb="7">
      <t>コウイキ</t>
    </rPh>
    <rPh sb="7" eb="10">
      <t>ゲスイドウ</t>
    </rPh>
    <rPh sb="10" eb="12">
      <t>クミアイ</t>
    </rPh>
    <phoneticPr fontId="2"/>
  </si>
  <si>
    <t>茨城北農業共済事務組合</t>
    <rPh sb="0" eb="2">
      <t>イバラキ</t>
    </rPh>
    <rPh sb="2" eb="3">
      <t>キタ</t>
    </rPh>
    <rPh sb="3" eb="5">
      <t>ノウギョウ</t>
    </rPh>
    <rPh sb="5" eb="7">
      <t>キョウサイ</t>
    </rPh>
    <rPh sb="7" eb="9">
      <t>ジム</t>
    </rPh>
    <rPh sb="9" eb="11">
      <t>クミアイ</t>
    </rPh>
    <phoneticPr fontId="2"/>
  </si>
  <si>
    <t>-</t>
    <phoneticPr fontId="2"/>
  </si>
  <si>
    <t>日立市公共施設等総合管理基金</t>
    <rPh sb="0" eb="3">
      <t>ヒタチシ</t>
    </rPh>
    <rPh sb="3" eb="5">
      <t>コウキョウ</t>
    </rPh>
    <rPh sb="5" eb="7">
      <t>シセツ</t>
    </rPh>
    <rPh sb="7" eb="8">
      <t>トウ</t>
    </rPh>
    <rPh sb="8" eb="10">
      <t>ソウゴウ</t>
    </rPh>
    <rPh sb="10" eb="12">
      <t>カンリ</t>
    </rPh>
    <rPh sb="12" eb="14">
      <t>キキン</t>
    </rPh>
    <phoneticPr fontId="5"/>
  </si>
  <si>
    <t>日立市地域振興基金</t>
    <rPh sb="0" eb="3">
      <t>ヒタチシ</t>
    </rPh>
    <rPh sb="3" eb="5">
      <t>チイキ</t>
    </rPh>
    <rPh sb="5" eb="7">
      <t>シンコウ</t>
    </rPh>
    <rPh sb="7" eb="9">
      <t>キキン</t>
    </rPh>
    <phoneticPr fontId="5"/>
  </si>
  <si>
    <t>日立鞍掛山霊園管理基金</t>
    <rPh sb="0" eb="2">
      <t>ヒタチ</t>
    </rPh>
    <rPh sb="2" eb="5">
      <t>クラカケヤマ</t>
    </rPh>
    <rPh sb="5" eb="7">
      <t>レイエン</t>
    </rPh>
    <rPh sb="7" eb="9">
      <t>カンリ</t>
    </rPh>
    <rPh sb="9" eb="11">
      <t>キキン</t>
    </rPh>
    <phoneticPr fontId="5"/>
  </si>
  <si>
    <t>日立シビックセンター科学館整備基金</t>
    <rPh sb="0" eb="2">
      <t>ヒタチ</t>
    </rPh>
    <rPh sb="10" eb="13">
      <t>カガクカン</t>
    </rPh>
    <rPh sb="13" eb="15">
      <t>セイビ</t>
    </rPh>
    <rPh sb="15" eb="17">
      <t>キキン</t>
    </rPh>
    <phoneticPr fontId="5"/>
  </si>
  <si>
    <t>日立市コモンシティ十王・城の丘みどりの基金</t>
    <rPh sb="0" eb="3">
      <t>ヒタチシ</t>
    </rPh>
    <rPh sb="9" eb="11">
      <t>ジュウオウ</t>
    </rPh>
    <rPh sb="12" eb="13">
      <t>シロ</t>
    </rPh>
    <rPh sb="14" eb="15">
      <t>オカ</t>
    </rPh>
    <rPh sb="19" eb="21">
      <t>キキン</t>
    </rPh>
    <phoneticPr fontId="5"/>
  </si>
  <si>
    <t>国民健康保険事業特別会計</t>
    <phoneticPr fontId="5"/>
  </si>
  <si>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</si>
  <si>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</si>
  <si>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</si>
  <si>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</si>
  <si>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</si>
  <si>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</si>
  <si>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</si>
  <si>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</si>
  <si>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</si>
  <si>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</si>
  <si>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</si>
  <si>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</si>
  <si>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</si>
  <si>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r>
      <t>　</t>
    </r>
    <r>
      <rPr>
        <sz val="11"/>
        <color rgb="FF000000"/>
        <rFont val="ＭＳ Ｐゴシック"/>
        <family val="3"/>
        <charset val="128"/>
      </rPr>
      <t>将来負担比率については、数値が算出されていない状況が続いており、有形固定資産減価償却率は47.2％という結果になった。
　有形固定資産減価償却率は、類似団体内平均値と比較しても、良好な状態を継続して維持しており、これは一定規模の設備投資（施設の老朽化対策）を計画的に進めてきた結果である。また、将来負担比率については、数値化されてはいないが、東日本大震災からの復興に資する大型事業などに伴う市債の発行により市債残高は増加したものの、交付税措置のある有利な市債の発行に努めてきたことなどにより、水準を維持することができた。今後も引き続き、「市債発行の抑制」や「交付税措置のある有利な市債の発行」に取り組みながら、健全な財政運営に努めていく。</t>
    </r>
    <rPh sb="162" eb="163">
      <t>カ</t>
    </rPh>
    <phoneticPr fontId="5"/>
  </si>
  <si>
    <r>
      <t>　</t>
    </r>
    <r>
      <rPr>
        <sz val="11"/>
        <color rgb="FF000000"/>
        <rFont val="ＭＳ Ｐゴシック"/>
        <family val="3"/>
        <charset val="128"/>
      </rPr>
      <t>将来負担比率については、数値が算出されていない状況が続いており、実質公債費比率は▲0.7％という結果になった。
　実質公債費比率は、類似団体内平均値と比較しても、良好な状態を継続して維持している。また、将来負担比率については、数値化されてはいないが、東日本大震災からの復興に資する大型事業などに伴う市債の発行により市債残高は増加したものの、交付税措置のある有利な市債の発行に努めてきたことなどにより、水準を維持することができた。今後も引き続き、「市債発行の抑制」や「交付税措置のある有利な市債の発行」に取り組みながら、健全な財政運営に努めていく。</t>
    </r>
    <rPh sb="33" eb="35">
      <t>ジッシツ</t>
    </rPh>
    <rPh sb="35" eb="38">
      <t>コウサイヒ</t>
    </rPh>
    <rPh sb="116" eb="117">
      <t>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</si>
</sst>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00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2"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4"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5"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4"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4"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4"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4"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4"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2" xfId="14" applyNumberFormat="1" applyFont="1" applyFill="1" applyBorder="1" applyAlignment="1" applyProtection="1">
      <alignment horizontal="right" vertical="center" shrinkToFit="1"/>
    </xf>
    <xf numFmtId="187" fontId="34" fillId="6" borderId="164"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187" fontId="34" fillId="6" borderId="183"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79"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0" xfId="14" applyNumberFormat="1" applyFont="1" applyFill="1" applyBorder="1" applyAlignment="1" applyProtection="1">
      <alignment horizontal="right" vertical="center" shrinkToFit="1"/>
    </xf>
    <xf numFmtId="177" fontId="34" fillId="6" borderId="171"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87" fontId="34" fillId="6" borderId="172"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2"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2" xfId="14" applyNumberFormat="1" applyFont="1" applyFill="1" applyBorder="1" applyAlignment="1" applyProtection="1">
      <alignment horizontal="right" vertical="center" shrinkToFit="1"/>
    </xf>
    <xf numFmtId="177" fontId="34" fillId="6" borderId="163"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1"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4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0"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59"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6" xfId="12" applyNumberFormat="1" applyFont="1" applyFill="1" applyBorder="1" applyAlignment="1" applyProtection="1">
      <alignment horizontal="righ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0"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6" borderId="143" xfId="12" applyFont="1" applyFill="1" applyBorder="1" applyAlignment="1" applyProtection="1">
      <alignment horizontal="lef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136" xfId="12" applyNumberFormat="1" applyFont="1" applyBorder="1" applyAlignment="1" applyProtection="1">
      <alignment horizontal="right" vertical="center" shrinkToFit="1"/>
      <protection locked="0"/>
    </xf>
    <xf numFmtId="187" fontId="34" fillId="0" borderId="136" xfId="12" applyNumberFormat="1" applyFont="1" applyBorder="1" applyAlignment="1" applyProtection="1">
      <alignment horizontal="right" vertical="center" shrinkToFit="1"/>
      <protection locked="0"/>
    </xf>
    <xf numFmtId="0" fontId="34" fillId="0" borderId="136" xfId="12" applyFont="1" applyBorder="1" applyAlignment="1" applyProtection="1">
      <alignment horizontal="left" vertical="center" shrinkToFit="1"/>
      <protection locked="0"/>
    </xf>
    <xf numFmtId="0" fontId="34" fillId="0" borderId="138"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A6EE24A-A0FB-4821-9D71-034D13CC78D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52496</c:v>
                </c:pt>
                <c:pt idx="1">
                  <c:v>52619</c:v>
                </c:pt>
                <c:pt idx="2">
                  <c:v>51875</c:v>
                </c:pt>
                <c:pt idx="3">
                  <c:v>48064</c:v>
                </c:pt>
                <c:pt idx="4">
                  <c:v>56662</c:v>
                </c:pt>
              </c:numCache>
            </c:numRef>
          </c:val>
          <c:smooth val="0"/>
          <c:extLst>
            <c:ext xmlns:c16="http://schemas.microsoft.com/office/drawing/2014/chart" uri="{C3380CC4-5D6E-409C-BE32-E72D297353CC}">
              <c16:uniqueId val="{00000000-E2E4-4CF5-9174-8204E3495DC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72860</c:v>
                </c:pt>
                <c:pt idx="1">
                  <c:v>111459</c:v>
                </c:pt>
                <c:pt idx="2">
                  <c:v>71723</c:v>
                </c:pt>
                <c:pt idx="3">
                  <c:v>95230</c:v>
                </c:pt>
                <c:pt idx="4">
                  <c:v>73800</c:v>
                </c:pt>
              </c:numCache>
            </c:numRef>
          </c:val>
          <c:smooth val="0"/>
          <c:extLst>
            <c:ext xmlns:c16="http://schemas.microsoft.com/office/drawing/2014/chart" uri="{C3380CC4-5D6E-409C-BE32-E72D297353CC}">
              <c16:uniqueId val="{00000001-E2E4-4CF5-9174-8204E3495DC6}"/>
            </c:ext>
          </c:extLst>
        </c:ser>
        <c:dLbls>
          <c:showLegendKey val="0"/>
          <c:showVal val="0"/>
          <c:showCatName val="0"/>
          <c:showSerName val="0"/>
          <c:showPercent val="0"/>
          <c:showBubbleSize val="0"/>
        </c:dLbls>
        <c:marker val="1"/>
        <c:smooth val="0"/>
        <c:axId val="162321152"/>
        <c:axId val="162323072"/>
      </c:lineChart>
      <c:catAx>
        <c:axId val="1623211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323072"/>
        <c:crosses val="autoZero"/>
        <c:auto val="1"/>
        <c:lblAlgn val="ctr"/>
        <c:lblOffset val="100"/>
        <c:tickLblSkip val="1"/>
        <c:tickMarkSkip val="1"/>
        <c:noMultiLvlLbl val="0"/>
      </c:catAx>
      <c:valAx>
        <c:axId val="16232307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321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9.73</c:v>
                </c:pt>
                <c:pt idx="1">
                  <c:v>7.1</c:v>
                </c:pt>
                <c:pt idx="2">
                  <c:v>10.54</c:v>
                </c:pt>
                <c:pt idx="3">
                  <c:v>8.51</c:v>
                </c:pt>
                <c:pt idx="4">
                  <c:v>9.2899999999999991</c:v>
                </c:pt>
              </c:numCache>
            </c:numRef>
          </c:val>
          <c:extLst>
            <c:ext xmlns:c16="http://schemas.microsoft.com/office/drawing/2014/chart" uri="{C3380CC4-5D6E-409C-BE32-E72D297353CC}">
              <c16:uniqueId val="{00000000-F122-4E4D-AF28-59A9340292A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16.78</c:v>
                </c:pt>
                <c:pt idx="1">
                  <c:v>14.47</c:v>
                </c:pt>
                <c:pt idx="2">
                  <c:v>13.6</c:v>
                </c:pt>
                <c:pt idx="3">
                  <c:v>13.41</c:v>
                </c:pt>
                <c:pt idx="4">
                  <c:v>16.489999999999998</c:v>
                </c:pt>
              </c:numCache>
            </c:numRef>
          </c:val>
          <c:extLst>
            <c:ext xmlns:c16="http://schemas.microsoft.com/office/drawing/2014/chart" uri="{C3380CC4-5D6E-409C-BE32-E72D297353CC}">
              <c16:uniqueId val="{00000001-F122-4E4D-AF28-59A9340292A2}"/>
            </c:ext>
          </c:extLst>
        </c:ser>
        <c:dLbls>
          <c:showLegendKey val="0"/>
          <c:showVal val="0"/>
          <c:showCatName val="0"/>
          <c:showSerName val="0"/>
          <c:showPercent val="0"/>
          <c:showBubbleSize val="0"/>
        </c:dLbls>
        <c:gapWidth val="250"/>
        <c:overlap val="100"/>
        <c:axId val="163997952"/>
        <c:axId val="1640083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6.58</c:v>
                </c:pt>
                <c:pt idx="1">
                  <c:v>-5.29</c:v>
                </c:pt>
                <c:pt idx="2">
                  <c:v>2.72</c:v>
                </c:pt>
                <c:pt idx="3">
                  <c:v>-2.4300000000000002</c:v>
                </c:pt>
                <c:pt idx="4">
                  <c:v>3.86</c:v>
                </c:pt>
              </c:numCache>
            </c:numRef>
          </c:val>
          <c:smooth val="0"/>
          <c:extLst>
            <c:ext xmlns:c16="http://schemas.microsoft.com/office/drawing/2014/chart" uri="{C3380CC4-5D6E-409C-BE32-E72D297353CC}">
              <c16:uniqueId val="{00000002-F122-4E4D-AF28-59A9340292A2}"/>
            </c:ext>
          </c:extLst>
        </c:ser>
        <c:dLbls>
          <c:showLegendKey val="0"/>
          <c:showVal val="0"/>
          <c:showCatName val="0"/>
          <c:showSerName val="0"/>
          <c:showPercent val="0"/>
          <c:showBubbleSize val="0"/>
        </c:dLbls>
        <c:marker val="1"/>
        <c:smooth val="0"/>
        <c:axId val="163997952"/>
        <c:axId val="164008320"/>
      </c:lineChart>
      <c:catAx>
        <c:axId val="163997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4008320"/>
        <c:crosses val="autoZero"/>
        <c:auto val="1"/>
        <c:lblAlgn val="ctr"/>
        <c:lblOffset val="100"/>
        <c:tickLblSkip val="1"/>
        <c:tickMarkSkip val="1"/>
        <c:noMultiLvlLbl val="0"/>
      </c:catAx>
      <c:valAx>
        <c:axId val="164008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997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0.04</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71A-45EC-84B4-0181A89636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71A-45EC-84B4-0181A8963643}"/>
            </c:ext>
          </c:extLst>
        </c:ser>
        <c:ser>
          <c:idx val="2"/>
          <c:order val="2"/>
          <c:tx>
            <c:strRef>
              <c:f>データシート!$A$29</c:f>
              <c:strCache>
                <c:ptCount val="1"/>
                <c:pt idx="0">
                  <c:v>戸別合併処理浄化槽事業特別会計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71A-45EC-84B4-0181A8963643}"/>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71A-45EC-84B4-0181A8963643}"/>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0.01</c:v>
                </c:pt>
                <c:pt idx="8">
                  <c:v>#N/A</c:v>
                </c:pt>
                <c:pt idx="9">
                  <c:v>0.01</c:v>
                </c:pt>
              </c:numCache>
            </c:numRef>
          </c:val>
          <c:extLst>
            <c:ext xmlns:c16="http://schemas.microsoft.com/office/drawing/2014/chart" uri="{C3380CC4-5D6E-409C-BE32-E72D297353CC}">
              <c16:uniqueId val="{00000004-B71A-45EC-84B4-0181A8963643}"/>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1.9</c:v>
                </c:pt>
                <c:pt idx="2">
                  <c:v>#N/A</c:v>
                </c:pt>
                <c:pt idx="3">
                  <c:v>1.33</c:v>
                </c:pt>
                <c:pt idx="4">
                  <c:v>#N/A</c:v>
                </c:pt>
                <c:pt idx="5">
                  <c:v>1.48</c:v>
                </c:pt>
                <c:pt idx="6">
                  <c:v>#N/A</c:v>
                </c:pt>
                <c:pt idx="7">
                  <c:v>0.51</c:v>
                </c:pt>
                <c:pt idx="8">
                  <c:v>#N/A</c:v>
                </c:pt>
                <c:pt idx="9">
                  <c:v>0.18</c:v>
                </c:pt>
              </c:numCache>
            </c:numRef>
          </c:val>
          <c:extLst>
            <c:ext xmlns:c16="http://schemas.microsoft.com/office/drawing/2014/chart" uri="{C3380CC4-5D6E-409C-BE32-E72D297353CC}">
              <c16:uniqueId val="{00000005-B71A-45EC-84B4-0181A8963643}"/>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0.33</c:v>
                </c:pt>
                <c:pt idx="2">
                  <c:v>#N/A</c:v>
                </c:pt>
                <c:pt idx="3">
                  <c:v>0.32</c:v>
                </c:pt>
                <c:pt idx="4">
                  <c:v>#N/A</c:v>
                </c:pt>
                <c:pt idx="5">
                  <c:v>0.25</c:v>
                </c:pt>
                <c:pt idx="6">
                  <c:v>#N/A</c:v>
                </c:pt>
                <c:pt idx="7">
                  <c:v>0.28000000000000003</c:v>
                </c:pt>
                <c:pt idx="8">
                  <c:v>#N/A</c:v>
                </c:pt>
                <c:pt idx="9">
                  <c:v>0.43</c:v>
                </c:pt>
              </c:numCache>
            </c:numRef>
          </c:val>
          <c:extLst>
            <c:ext xmlns:c16="http://schemas.microsoft.com/office/drawing/2014/chart" uri="{C3380CC4-5D6E-409C-BE32-E72D297353CC}">
              <c16:uniqueId val="{00000006-B71A-45EC-84B4-0181A8963643}"/>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0.19</c:v>
                </c:pt>
                <c:pt idx="2">
                  <c:v>#N/A</c:v>
                </c:pt>
                <c:pt idx="3">
                  <c:v>0.02</c:v>
                </c:pt>
                <c:pt idx="4">
                  <c:v>#N/A</c:v>
                </c:pt>
                <c:pt idx="5">
                  <c:v>1.23</c:v>
                </c:pt>
                <c:pt idx="6">
                  <c:v>#N/A</c:v>
                </c:pt>
                <c:pt idx="7">
                  <c:v>0.02</c:v>
                </c:pt>
                <c:pt idx="8">
                  <c:v>#N/A</c:v>
                </c:pt>
                <c:pt idx="9">
                  <c:v>0.52</c:v>
                </c:pt>
              </c:numCache>
            </c:numRef>
          </c:val>
          <c:extLst>
            <c:ext xmlns:c16="http://schemas.microsoft.com/office/drawing/2014/chart" uri="{C3380CC4-5D6E-409C-BE32-E72D297353CC}">
              <c16:uniqueId val="{00000007-B71A-45EC-84B4-0181A896364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5.68</c:v>
                </c:pt>
                <c:pt idx="2">
                  <c:v>#N/A</c:v>
                </c:pt>
                <c:pt idx="3">
                  <c:v>5.95</c:v>
                </c:pt>
                <c:pt idx="4">
                  <c:v>#N/A</c:v>
                </c:pt>
                <c:pt idx="5">
                  <c:v>5.87</c:v>
                </c:pt>
                <c:pt idx="6">
                  <c:v>#N/A</c:v>
                </c:pt>
                <c:pt idx="7">
                  <c:v>5.22</c:v>
                </c:pt>
                <c:pt idx="8">
                  <c:v>#N/A</c:v>
                </c:pt>
                <c:pt idx="9">
                  <c:v>5.31</c:v>
                </c:pt>
              </c:numCache>
            </c:numRef>
          </c:val>
          <c:extLst>
            <c:ext xmlns:c16="http://schemas.microsoft.com/office/drawing/2014/chart" uri="{C3380CC4-5D6E-409C-BE32-E72D297353CC}">
              <c16:uniqueId val="{00000008-B71A-45EC-84B4-0181A896364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9.7200000000000006</c:v>
                </c:pt>
                <c:pt idx="2">
                  <c:v>#N/A</c:v>
                </c:pt>
                <c:pt idx="3">
                  <c:v>7.1</c:v>
                </c:pt>
                <c:pt idx="4">
                  <c:v>#N/A</c:v>
                </c:pt>
                <c:pt idx="5">
                  <c:v>10.53</c:v>
                </c:pt>
                <c:pt idx="6">
                  <c:v>#N/A</c:v>
                </c:pt>
                <c:pt idx="7">
                  <c:v>8.5</c:v>
                </c:pt>
                <c:pt idx="8">
                  <c:v>#N/A</c:v>
                </c:pt>
                <c:pt idx="9">
                  <c:v>9.2799999999999994</c:v>
                </c:pt>
              </c:numCache>
            </c:numRef>
          </c:val>
          <c:extLst>
            <c:ext xmlns:c16="http://schemas.microsoft.com/office/drawing/2014/chart" uri="{C3380CC4-5D6E-409C-BE32-E72D297353CC}">
              <c16:uniqueId val="{00000009-B71A-45EC-84B4-0181A8963643}"/>
            </c:ext>
          </c:extLst>
        </c:ser>
        <c:dLbls>
          <c:showLegendKey val="0"/>
          <c:showVal val="0"/>
          <c:showCatName val="0"/>
          <c:showSerName val="0"/>
          <c:showPercent val="0"/>
          <c:showBubbleSize val="0"/>
        </c:dLbls>
        <c:gapWidth val="150"/>
        <c:overlap val="100"/>
        <c:axId val="169403136"/>
        <c:axId val="169404672"/>
      </c:barChart>
      <c:catAx>
        <c:axId val="169403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9404672"/>
        <c:crosses val="autoZero"/>
        <c:auto val="1"/>
        <c:lblAlgn val="ctr"/>
        <c:lblOffset val="100"/>
        <c:tickLblSkip val="1"/>
        <c:tickMarkSkip val="1"/>
        <c:noMultiLvlLbl val="0"/>
      </c:catAx>
      <c:valAx>
        <c:axId val="169404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403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7483</c:v>
                </c:pt>
                <c:pt idx="5">
                  <c:v>6836</c:v>
                </c:pt>
                <c:pt idx="8">
                  <c:v>6728</c:v>
                </c:pt>
                <c:pt idx="11">
                  <c:v>6746</c:v>
                </c:pt>
                <c:pt idx="14">
                  <c:v>6881</c:v>
                </c:pt>
              </c:numCache>
            </c:numRef>
          </c:val>
          <c:extLst>
            <c:ext xmlns:c16="http://schemas.microsoft.com/office/drawing/2014/chart" uri="{C3380CC4-5D6E-409C-BE32-E72D297353CC}">
              <c16:uniqueId val="{00000000-6C26-48EB-B15F-870DBE44056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C26-48EB-B15F-870DBE44056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C26-48EB-B15F-870DBE44056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741</c:v>
                </c:pt>
                <c:pt idx="3">
                  <c:v>289</c:v>
                </c:pt>
                <c:pt idx="6">
                  <c:v>249</c:v>
                </c:pt>
                <c:pt idx="9">
                  <c:v>193</c:v>
                </c:pt>
                <c:pt idx="12">
                  <c:v>165</c:v>
                </c:pt>
              </c:numCache>
            </c:numRef>
          </c:val>
          <c:extLst>
            <c:ext xmlns:c16="http://schemas.microsoft.com/office/drawing/2014/chart" uri="{C3380CC4-5D6E-409C-BE32-E72D297353CC}">
              <c16:uniqueId val="{00000003-6C26-48EB-B15F-870DBE44056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636</c:v>
                </c:pt>
                <c:pt idx="3">
                  <c:v>494</c:v>
                </c:pt>
                <c:pt idx="6">
                  <c:v>386</c:v>
                </c:pt>
                <c:pt idx="9">
                  <c:v>481</c:v>
                </c:pt>
                <c:pt idx="12">
                  <c:v>443</c:v>
                </c:pt>
              </c:numCache>
            </c:numRef>
          </c:val>
          <c:extLst>
            <c:ext xmlns:c16="http://schemas.microsoft.com/office/drawing/2014/chart" uri="{C3380CC4-5D6E-409C-BE32-E72D297353CC}">
              <c16:uniqueId val="{00000004-6C26-48EB-B15F-870DBE44056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26-48EB-B15F-870DBE44056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C26-48EB-B15F-870DBE44056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5740</c:v>
                </c:pt>
                <c:pt idx="3">
                  <c:v>5454</c:v>
                </c:pt>
                <c:pt idx="6">
                  <c:v>5717</c:v>
                </c:pt>
                <c:pt idx="9">
                  <c:v>5920</c:v>
                </c:pt>
                <c:pt idx="12">
                  <c:v>6057</c:v>
                </c:pt>
              </c:numCache>
            </c:numRef>
          </c:val>
          <c:extLst>
            <c:ext xmlns:c16="http://schemas.microsoft.com/office/drawing/2014/chart" uri="{C3380CC4-5D6E-409C-BE32-E72D297353CC}">
              <c16:uniqueId val="{00000007-6C26-48EB-B15F-870DBE440560}"/>
            </c:ext>
          </c:extLst>
        </c:ser>
        <c:dLbls>
          <c:showLegendKey val="0"/>
          <c:showVal val="0"/>
          <c:showCatName val="0"/>
          <c:showSerName val="0"/>
          <c:showPercent val="0"/>
          <c:showBubbleSize val="0"/>
        </c:dLbls>
        <c:gapWidth val="100"/>
        <c:overlap val="100"/>
        <c:axId val="162148352"/>
        <c:axId val="162150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-366</c:v>
                </c:pt>
                <c:pt idx="2">
                  <c:v>#N/A</c:v>
                </c:pt>
                <c:pt idx="3">
                  <c:v>#N/A</c:v>
                </c:pt>
                <c:pt idx="4">
                  <c:v>-599</c:v>
                </c:pt>
                <c:pt idx="5">
                  <c:v>#N/A</c:v>
                </c:pt>
                <c:pt idx="6">
                  <c:v>#N/A</c:v>
                </c:pt>
                <c:pt idx="7">
                  <c:v>-376</c:v>
                </c:pt>
                <c:pt idx="8">
                  <c:v>#N/A</c:v>
                </c:pt>
                <c:pt idx="9">
                  <c:v>#N/A</c:v>
                </c:pt>
                <c:pt idx="10">
                  <c:v>-152</c:v>
                </c:pt>
                <c:pt idx="11">
                  <c:v>#N/A</c:v>
                </c:pt>
                <c:pt idx="12">
                  <c:v>#N/A</c:v>
                </c:pt>
                <c:pt idx="13">
                  <c:v>-216</c:v>
                </c:pt>
                <c:pt idx="14">
                  <c:v>#N/A</c:v>
                </c:pt>
              </c:numCache>
            </c:numRef>
          </c:val>
          <c:smooth val="0"/>
          <c:extLst>
            <c:ext xmlns:c16="http://schemas.microsoft.com/office/drawing/2014/chart" uri="{C3380CC4-5D6E-409C-BE32-E72D297353CC}">
              <c16:uniqueId val="{00000008-6C26-48EB-B15F-870DBE440560}"/>
            </c:ext>
          </c:extLst>
        </c:ser>
        <c:dLbls>
          <c:showLegendKey val="0"/>
          <c:showVal val="0"/>
          <c:showCatName val="0"/>
          <c:showSerName val="0"/>
          <c:showPercent val="0"/>
          <c:showBubbleSize val="0"/>
        </c:dLbls>
        <c:marker val="1"/>
        <c:smooth val="0"/>
        <c:axId val="162148352"/>
        <c:axId val="162150272"/>
      </c:lineChart>
      <c:catAx>
        <c:axId val="162148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150272"/>
        <c:crosses val="autoZero"/>
        <c:auto val="1"/>
        <c:lblAlgn val="ctr"/>
        <c:lblOffset val="100"/>
        <c:tickLblSkip val="1"/>
        <c:tickMarkSkip val="1"/>
        <c:noMultiLvlLbl val="0"/>
      </c:catAx>
      <c:valAx>
        <c:axId val="162150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148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61327</c:v>
                </c:pt>
                <c:pt idx="5">
                  <c:v>64463</c:v>
                </c:pt>
                <c:pt idx="8">
                  <c:v>64913</c:v>
                </c:pt>
                <c:pt idx="11">
                  <c:v>65811</c:v>
                </c:pt>
                <c:pt idx="14">
                  <c:v>65258</c:v>
                </c:pt>
              </c:numCache>
            </c:numRef>
          </c:val>
          <c:extLst>
            <c:ext xmlns:c16="http://schemas.microsoft.com/office/drawing/2014/chart" uri="{C3380CC4-5D6E-409C-BE32-E72D297353CC}">
              <c16:uniqueId val="{00000000-6BDB-432C-A882-240C9B57CA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13160</c:v>
                </c:pt>
                <c:pt idx="5">
                  <c:v>11234</c:v>
                </c:pt>
                <c:pt idx="8">
                  <c:v>9491</c:v>
                </c:pt>
                <c:pt idx="11">
                  <c:v>7704</c:v>
                </c:pt>
                <c:pt idx="14">
                  <c:v>8088</c:v>
                </c:pt>
              </c:numCache>
            </c:numRef>
          </c:val>
          <c:extLst>
            <c:ext xmlns:c16="http://schemas.microsoft.com/office/drawing/2014/chart" uri="{C3380CC4-5D6E-409C-BE32-E72D297353CC}">
              <c16:uniqueId val="{00000001-6BDB-432C-A882-240C9B57CA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26096</c:v>
                </c:pt>
                <c:pt idx="5">
                  <c:v>26646</c:v>
                </c:pt>
                <c:pt idx="8">
                  <c:v>25672</c:v>
                </c:pt>
                <c:pt idx="11">
                  <c:v>24699</c:v>
                </c:pt>
                <c:pt idx="14">
                  <c:v>24209</c:v>
                </c:pt>
              </c:numCache>
            </c:numRef>
          </c:val>
          <c:extLst>
            <c:ext xmlns:c16="http://schemas.microsoft.com/office/drawing/2014/chart" uri="{C3380CC4-5D6E-409C-BE32-E72D297353CC}">
              <c16:uniqueId val="{00000002-6BDB-432C-A882-240C9B57CA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BDB-432C-A882-240C9B57CA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BDB-432C-A882-240C9B57CA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23</c:v>
                </c:pt>
                <c:pt idx="3">
                  <c:v>30</c:v>
                </c:pt>
                <c:pt idx="6">
                  <c:v>0</c:v>
                </c:pt>
                <c:pt idx="9">
                  <c:v>0</c:v>
                </c:pt>
                <c:pt idx="12">
                  <c:v>28</c:v>
                </c:pt>
              </c:numCache>
            </c:numRef>
          </c:val>
          <c:extLst>
            <c:ext xmlns:c16="http://schemas.microsoft.com/office/drawing/2014/chart" uri="{C3380CC4-5D6E-409C-BE32-E72D297353CC}">
              <c16:uniqueId val="{00000005-6BDB-432C-A882-240C9B57CA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14535</c:v>
                </c:pt>
                <c:pt idx="3">
                  <c:v>14399</c:v>
                </c:pt>
                <c:pt idx="6">
                  <c:v>14365</c:v>
                </c:pt>
                <c:pt idx="9">
                  <c:v>14105</c:v>
                </c:pt>
                <c:pt idx="12">
                  <c:v>13863</c:v>
                </c:pt>
              </c:numCache>
            </c:numRef>
          </c:val>
          <c:extLst>
            <c:ext xmlns:c16="http://schemas.microsoft.com/office/drawing/2014/chart" uri="{C3380CC4-5D6E-409C-BE32-E72D297353CC}">
              <c16:uniqueId val="{00000006-6BDB-432C-A882-240C9B57CA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4932</c:v>
                </c:pt>
                <c:pt idx="3">
                  <c:v>3603</c:v>
                </c:pt>
                <c:pt idx="6">
                  <c:v>2441</c:v>
                </c:pt>
                <c:pt idx="9">
                  <c:v>1339</c:v>
                </c:pt>
                <c:pt idx="12">
                  <c:v>1117</c:v>
                </c:pt>
              </c:numCache>
            </c:numRef>
          </c:val>
          <c:extLst>
            <c:ext xmlns:c16="http://schemas.microsoft.com/office/drawing/2014/chart" uri="{C3380CC4-5D6E-409C-BE32-E72D297353CC}">
              <c16:uniqueId val="{00000007-6BDB-432C-A882-240C9B57CA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6708</c:v>
                </c:pt>
                <c:pt idx="3">
                  <c:v>4653</c:v>
                </c:pt>
                <c:pt idx="6">
                  <c:v>3955</c:v>
                </c:pt>
                <c:pt idx="9">
                  <c:v>3355</c:v>
                </c:pt>
                <c:pt idx="12">
                  <c:v>3286</c:v>
                </c:pt>
              </c:numCache>
            </c:numRef>
          </c:val>
          <c:extLst>
            <c:ext xmlns:c16="http://schemas.microsoft.com/office/drawing/2014/chart" uri="{C3380CC4-5D6E-409C-BE32-E72D297353CC}">
              <c16:uniqueId val="{00000008-6BDB-432C-A882-240C9B57CA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493</c:v>
                </c:pt>
                <c:pt idx="3">
                  <c:v>632</c:v>
                </c:pt>
                <c:pt idx="6">
                  <c:v>219</c:v>
                </c:pt>
                <c:pt idx="9">
                  <c:v>410</c:v>
                </c:pt>
                <c:pt idx="12">
                  <c:v>331</c:v>
                </c:pt>
              </c:numCache>
            </c:numRef>
          </c:val>
          <c:extLst>
            <c:ext xmlns:c16="http://schemas.microsoft.com/office/drawing/2014/chart" uri="{C3380CC4-5D6E-409C-BE32-E72D297353CC}">
              <c16:uniqueId val="{00000009-6BDB-432C-A882-240C9B57CA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51117</c:v>
                </c:pt>
                <c:pt idx="3">
                  <c:v>55728</c:v>
                </c:pt>
                <c:pt idx="6">
                  <c:v>56257</c:v>
                </c:pt>
                <c:pt idx="9">
                  <c:v>58825</c:v>
                </c:pt>
                <c:pt idx="12">
                  <c:v>60913</c:v>
                </c:pt>
              </c:numCache>
            </c:numRef>
          </c:val>
          <c:extLst>
            <c:ext xmlns:c16="http://schemas.microsoft.com/office/drawing/2014/chart" uri="{C3380CC4-5D6E-409C-BE32-E72D297353CC}">
              <c16:uniqueId val="{0000000A-6BDB-432C-A882-240C9B57CA38}"/>
            </c:ext>
          </c:extLst>
        </c:ser>
        <c:dLbls>
          <c:showLegendKey val="0"/>
          <c:showVal val="0"/>
          <c:showCatName val="0"/>
          <c:showSerName val="0"/>
          <c:showPercent val="0"/>
          <c:showBubbleSize val="0"/>
        </c:dLbls>
        <c:gapWidth val="100"/>
        <c:overlap val="100"/>
        <c:axId val="173123840"/>
        <c:axId val="173134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BDB-432C-A882-240C9B57CA38}"/>
            </c:ext>
          </c:extLst>
        </c:ser>
        <c:dLbls>
          <c:showLegendKey val="0"/>
          <c:showVal val="0"/>
          <c:showCatName val="0"/>
          <c:showSerName val="0"/>
          <c:showPercent val="0"/>
          <c:showBubbleSize val="0"/>
        </c:dLbls>
        <c:marker val="1"/>
        <c:smooth val="0"/>
        <c:axId val="173123840"/>
        <c:axId val="173134208"/>
      </c:lineChart>
      <c:catAx>
        <c:axId val="173123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3134208"/>
        <c:crosses val="autoZero"/>
        <c:auto val="1"/>
        <c:lblAlgn val="ctr"/>
        <c:lblOffset val="100"/>
        <c:tickLblSkip val="1"/>
        <c:tickMarkSkip val="1"/>
        <c:noMultiLvlLbl val="0"/>
      </c:catAx>
      <c:valAx>
        <c:axId val="173134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123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5267</c:v>
                </c:pt>
                <c:pt idx="1">
                  <c:v>5148</c:v>
                </c:pt>
                <c:pt idx="2">
                  <c:v>6330</c:v>
                </c:pt>
              </c:numCache>
            </c:numRef>
          </c:val>
          <c:extLst>
            <c:ext xmlns:c16="http://schemas.microsoft.com/office/drawing/2014/chart" uri="{C3380CC4-5D6E-409C-BE32-E72D297353CC}">
              <c16:uniqueId val="{00000000-F272-4E64-87C2-B48BB6CFA33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12418</c:v>
                </c:pt>
                <c:pt idx="1">
                  <c:v>9958</c:v>
                </c:pt>
                <c:pt idx="2">
                  <c:v>9333</c:v>
                </c:pt>
              </c:numCache>
            </c:numRef>
          </c:val>
          <c:extLst>
            <c:ext xmlns:c16="http://schemas.microsoft.com/office/drawing/2014/chart" uri="{C3380CC4-5D6E-409C-BE32-E72D297353CC}">
              <c16:uniqueId val="{00000001-F272-4E64-87C2-B48BB6CFA33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7775</c:v>
                </c:pt>
                <c:pt idx="1">
                  <c:v>8515</c:v>
                </c:pt>
                <c:pt idx="2">
                  <c:v>7263</c:v>
                </c:pt>
              </c:numCache>
            </c:numRef>
          </c:val>
          <c:extLst>
            <c:ext xmlns:c16="http://schemas.microsoft.com/office/drawing/2014/chart" uri="{C3380CC4-5D6E-409C-BE32-E72D297353CC}">
              <c16:uniqueId val="{00000002-F272-4E64-87C2-B48BB6CFA339}"/>
            </c:ext>
          </c:extLst>
        </c:ser>
        <c:dLbls>
          <c:showLegendKey val="0"/>
          <c:showVal val="0"/>
          <c:showCatName val="0"/>
          <c:showSerName val="0"/>
          <c:showPercent val="0"/>
          <c:showBubbleSize val="0"/>
        </c:dLbls>
        <c:gapWidth val="120"/>
        <c:overlap val="100"/>
        <c:axId val="173165952"/>
        <c:axId val="173171840"/>
      </c:barChart>
      <c:catAx>
        <c:axId val="1731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73171840"/>
        <c:crosses val="autoZero"/>
        <c:auto val="1"/>
        <c:lblAlgn val="ctr"/>
        <c:lblOffset val="100"/>
        <c:tickLblSkip val="1"/>
        <c:tickMarkSkip val="1"/>
        <c:noMultiLvlLbl val="0"/>
      </c:catAx>
      <c:valAx>
        <c:axId val="1731718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3165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{3E5343B3-83B5-48CB-9798-C43FC693C7AF}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6F5-4E87-B879-442A0C772C5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{C1E346F1-DD56-4426-9876-E9E7533CBC07}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F5-4E87-B879-442A0C772C5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{827FCCFA-92AA-4802-8BD0-1B72509E3B89}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F5-4E87-B879-442A0C772C5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{5A8A6863-16BC-4A10-B9C8-73F9D95C0B85}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F5-4E87-B879-442A0C772C5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{33F25C56-22B8-44D5-9EC1-1AC238CB27F9}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F5-4E87-B879-442A0C772C5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{1231DF1D-C46B-40BE-85C0-A3B6CCECC178}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6F5-4E87-B879-442A0C772C5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{94DA3A88-42E7-4DCF-9372-21EE03859E74}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6F5-4E87-B879-442A0C772C5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{E7A8C882-880E-4666-AB7A-510639359540}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6F5-4E87-B879-442A0C772C5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{3F4ABB66-1C4D-4ACF-8C00-7419AE529C16}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6F5-4E87-B879-442A0C772C5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45.4</c:v>
                </c:pt>
                <c:pt idx="8">
                  <c:v>46</c:v>
                </c:pt>
                <c:pt idx="16">
                  <c:v>45.9</c:v>
                </c:pt>
                <c:pt idx="24">
                  <c:v>46.1</c:v>
                </c:pt>
                <c:pt idx="32">
                  <c:v>47.2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6F5-4E87-B879-442A0C772C5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{3400F715-BAC2-4B37-80D7-A5A97D6FAA18}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6F5-4E87-B879-442A0C772C5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{D943D1EC-F725-4F98-8D39-A1ECFDA3C888}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F5-4E87-B879-442A0C772C5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{10784F20-EC33-485B-BBA0-D8591FDF4CA6}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F5-4E87-B879-442A0C772C5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{6C06DA67-FECC-4F8E-9007-1907A37695B0}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F5-4E87-B879-442A0C772C5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{897EF930-8713-46DC-AC8D-A392C7E352DA}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F5-4E87-B879-442A0C772C5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{A55A610B-3D4A-44F3-928C-CC80C182D135}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6F5-4E87-B879-442A0C772C5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{953541B3-CB60-4039-8B33-4FE194B3E563}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6F5-4E87-B879-442A0C772C5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{EB4029E9-DBD6-4279-9844-018F28B7D4DE}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6F5-4E87-B879-442A0C772C5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{9E73B0A3-C873-46CA-9BB4-FB7CE08D4308}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6F5-4E87-B879-442A0C772C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49.3</c:v>
                </c:pt>
                <c:pt idx="8">
                  <c:v>57.1</c:v>
                </c:pt>
                <c:pt idx="16">
                  <c:v>57.7</c:v>
                </c:pt>
                <c:pt idx="24">
                  <c:v>58.8</c:v>
                </c:pt>
                <c:pt idx="32">
                  <c:v>57.9</c:v>
                </c:pt>
              </c:numCache>
            </c:numRef>
          </c:xVal>
          <c:yVal>
            <c:numRef>
              <c:f>公会計指標分析・財政指標組合せ分析表!$BP$55:$DC$55</c:f>
              <c:numCache>
                <c:formatCode>#,##0.0;"▲ "#,##0.0</c:formatCode>
                <c:ptCount val="40"/>
                <c:pt idx="0">
                  <c:v>13.7</c:v>
                </c:pt>
                <c:pt idx="8">
                  <c:v>24.1</c:v>
                </c:pt>
                <c:pt idx="16">
                  <c:v>20.100000000000001</c:v>
                </c:pt>
                <c:pt idx="24">
                  <c:v>16</c:v>
                </c:pt>
                <c:pt idx="32">
                  <c:v>18.399999999999999</c:v>
                </c:pt>
              </c:numCache>
            </c:numRef>
          </c:yVal>
          <c:smooth val="0"/>
          <c:extLst>
            <c:ext xmlns:c16="http://schemas.microsoft.com/office/drawing/2014/chart" uri="{C3380CC4-5D6E-409C-BE32-E72D297353CC}">
              <c16:uniqueId val="{00000013-96F5-4E87-B879-442A0C772C57}"/>
            </c:ext>
          </c:extLst>
        </c:ser>
        <c:dLbls>
          <c:showLegendKey val="0"/>
          <c:showVal val="1"/>
          <c:showCatName val="0"/>
          <c:showSerName val="0"/>
          <c:showPercent val="0"/>
          <c:showBubbleSize val="0"/>
        </c:dLbls>
        <c:axId val="46179840"/>
        <c:axId val="46181760"/>
      </c:scatterChart>
      <c:valAx>
        <c:axId val="46179840"/>
        <c:scaling>
          <c:orientation val="minMax"/>
          <c:max val="59.6"/>
          <c:min val="48.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6"/>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{41B56211-A004-455E-8E89-0999A1C0DBE1}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508-4ECE-A818-DB4AEEE08E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{0159A3D1-8AF3-49A6-9D3C-C7C43B493592}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08-4ECE-A818-DB4AEEE08E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{51B7DCD6-183C-4556-A7C6-A5FF0754BF3B}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08-4ECE-A818-DB4AEEE08E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{09D50C54-B7DC-46D4-BF79-65C7AB4046FC}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08-4ECE-A818-DB4AEEE08E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{AA683603-227D-4FB1-BD01-0A4A9DA5420D}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08-4ECE-A818-DB4AEEE08E29}"/>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{84400FCF-03B2-4DC6-8FBB-C1D22FD44F96}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508-4ECE-A818-DB4AEEE08E29}"/>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{E1D6794B-FC6F-4058-B0B1-ACD87C47EE33}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508-4ECE-A818-DB4AEEE08E29}"/>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{34E92B53-705C-402E-98B2-CFD64FAAC306}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508-4ECE-A818-DB4AEEE08E29}"/>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{B2398A30-D45F-4FBD-AEF6-8456D4420EEA}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508-4ECE-A818-DB4AEEE08E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c:v>
                </c:pt>
                <c:pt idx="8">
                  <c:v>-1.1000000000000001</c:v>
                </c:pt>
                <c:pt idx="16">
                  <c:v>-1.3</c:v>
                </c:pt>
                <c:pt idx="24">
                  <c:v>-1.1000000000000001</c:v>
                </c:pt>
                <c:pt idx="32">
                  <c:v>-0.7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508-4ECE-A818-DB4AEEE08E2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{691B158C-7F4A-405C-870F-2331787C5CC2}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508-4ECE-A818-DB4AEEE08E2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{D2CD6C92-4755-42A3-A986-B37E38231D39}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08-4ECE-A818-DB4AEEE08E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{772435BF-9C9B-4630-908B-54BAF6036DA0}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08-4ECE-A818-DB4AEEE08E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{9414EC6C-0C27-4A5A-85EA-2F8410E2467E}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08-4ECE-A818-DB4AEEE08E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{69B7597D-EE8F-4E1E-A129-84A4D5FE522B}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08-4ECE-A818-DB4AEEE08E2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{0A9DB8EB-DC1B-4ACA-B7AD-55C8C89B9038}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508-4ECE-A818-DB4AEEE08E2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{ED87B798-2A43-468D-AAE3-9F26F336107B}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508-4ECE-A818-DB4AEEE08E2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{99042E9B-78CC-4B86-A86A-1EFD8E6B7493}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508-4ECE-A818-DB4AEEE08E2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{C1EEB2E9-37A7-44D6-A23F-8AC6D981C37B}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508-4ECE-A818-DB4AEEE08E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5.8</c:v>
                </c:pt>
                <c:pt idx="8">
                  <c:v>6</c:v>
                </c:pt>
                <c:pt idx="16">
                  <c:v>5.8</c:v>
                </c:pt>
                <c:pt idx="24">
                  <c:v>5.3</c:v>
                </c:pt>
                <c:pt idx="32">
                  <c:v>5</c:v>
                </c:pt>
              </c:numCache>
            </c:numRef>
          </c:xVal>
          <c:yVal>
            <c:numRef>
              <c:f>公会計指標分析・財政指標組合せ分析表!$BP$77:$DC$77</c:f>
              <c:numCache>
                <c:formatCode>#,##0.0;"▲ "#,##0.0</c:formatCode>
                <c:ptCount val="40"/>
                <c:pt idx="0">
                  <c:v>13.7</c:v>
                </c:pt>
                <c:pt idx="8">
                  <c:v>24.1</c:v>
                </c:pt>
                <c:pt idx="16">
                  <c:v>20.100000000000001</c:v>
                </c:pt>
                <c:pt idx="24">
                  <c:v>16</c:v>
                </c:pt>
                <c:pt idx="32">
                  <c:v>18.399999999999999</c:v>
                </c:pt>
              </c:numCache>
            </c:numRef>
          </c:yVal>
          <c:smooth val="0"/>
          <c:extLst>
            <c:ext xmlns:c16="http://schemas.microsoft.com/office/drawing/2014/chart" uri="{C3380CC4-5D6E-409C-BE32-E72D297353CC}">
              <c16:uniqueId val="{00000013-7508-4ECE-A818-DB4AEEE08E29}"/>
            </c:ext>
          </c:extLst>
        </c:ser>
        <c:dLbls>
          <c:showLegendKey val="0"/>
          <c:showVal val="1"/>
          <c:showCatName val="0"/>
          <c:showSerName val="0"/>
          <c:showPercent val="0"/>
          <c:showBubbleSize val="0"/>
        </c:dLbls>
        <c:axId val="84219776"/>
        <c:axId val="84234240"/>
      </c:scatterChart>
      <c:valAx>
        <c:axId val="84219776"/>
        <c:scaling>
          <c:orientation val="minMax"/>
          <c:max val="6.1"/>
          <c:min val="4.9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6"/>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177,769
175,844
225.86
77,965,358
73,527,549
3,564,969
38,377,089
60,911,587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財政力指数は横ばいであるが、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分母である基準財政需要額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た一方で、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分子となる基準財政収入額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が減少したため、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単年度の財政力指数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か年平均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においても、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普通交付税制度の動向を注視するとともに、市税をはじめとした自主財源の確保に努め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292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58965</xdr:rowOff>
    </xdr:from>
    <xdr:to>
      <xdr:col>23</xdr:col>
      <xdr:colOff>133350</xdr:colOff>
      <xdr:row>41</xdr:row>
      <xdr:rowOff>58965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884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76200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76200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24692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8165</xdr:rowOff>
    </xdr:from>
    <xdr:to>
      <xdr:col>19</xdr:col>
      <xdr:colOff>184150</xdr:colOff>
      <xdr:row>41</xdr:row>
      <xdr:rowOff>109765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給与改定などに伴い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扶助費は障害者自立支援等給付費が増加傾向にあり増額となった。また、公債費は、復興関連事業の元利償還に伴い増額となったため、義務的経費としては微増となった。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歳入では、地方消費税交付金が減額となったものの、市税及び地方交付税がいずれも増額となった。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経常経費充当一般財源等の増額が大きかったため、経常収支比率は前年度より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ポイント悪化した。引き続き、行財政改革や経常経費の削減に努め、財政運営の安定化を図る。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145627</xdr:rowOff>
    </xdr:from>
    <xdr:to>
      <xdr:col>23</xdr:col>
      <xdr:colOff>133350</xdr:colOff>
      <xdr:row>66</xdr:row>
      <xdr:rowOff>10160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1827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60554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6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145627</xdr:rowOff>
    </xdr:from>
    <xdr:to>
      <xdr:col>24</xdr:col>
      <xdr:colOff>12700</xdr:colOff>
      <xdr:row>57</xdr:row>
      <xdr:rowOff>145627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1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55456</xdr:rowOff>
    </xdr:from>
    <xdr:to>
      <xdr:col>23</xdr:col>
      <xdr:colOff>133350</xdr:colOff>
      <xdr:row>64</xdr:row>
      <xdr:rowOff>103717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102825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66481</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52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49954</xdr:rowOff>
    </xdr:from>
    <xdr:to>
      <xdr:col>23</xdr:col>
      <xdr:colOff>184150</xdr:colOff>
      <xdr:row>62</xdr:row>
      <xdr:rowOff>151554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64</xdr:row>
      <xdr:rowOff>55456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96391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108796</xdr:rowOff>
    </xdr:from>
    <xdr:to>
      <xdr:col>15</xdr:col>
      <xdr:colOff>82550</xdr:colOff>
      <xdr:row>63</xdr:row>
      <xdr:rowOff>162560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738696"/>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74083</xdr:rowOff>
    </xdr:from>
    <xdr:to>
      <xdr:col>15</xdr:col>
      <xdr:colOff>133350</xdr:colOff>
      <xdr:row>63</xdr:row>
      <xdr:rowOff>4233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14410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4233</xdr:rowOff>
    </xdr:from>
    <xdr:to>
      <xdr:col>11</xdr:col>
      <xdr:colOff>31750</xdr:colOff>
      <xdr:row>62</xdr:row>
      <xdr:rowOff>108796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63413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82127</xdr:rowOff>
    </xdr:from>
    <xdr:to>
      <xdr:col>11</xdr:col>
      <xdr:colOff>82550</xdr:colOff>
      <xdr:row>63</xdr:row>
      <xdr:rowOff>12277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168504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4233</xdr:rowOff>
    </xdr:from>
    <xdr:to>
      <xdr:col>7</xdr:col>
      <xdr:colOff>31750</xdr:colOff>
      <xdr:row>61</xdr:row>
      <xdr:rowOff>105833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116010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52917</xdr:rowOff>
    </xdr:from>
    <xdr:to>
      <xdr:col>23</xdr:col>
      <xdr:colOff>184150</xdr:colOff>
      <xdr:row>64</xdr:row>
      <xdr:rowOff>154517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24994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99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4656</xdr:rowOff>
    </xdr:from>
    <xdr:to>
      <xdr:col>19</xdr:col>
      <xdr:colOff>184150</xdr:colOff>
      <xdr:row>64</xdr:row>
      <xdr:rowOff>106256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91033</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0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57996</xdr:rowOff>
    </xdr:from>
    <xdr:to>
      <xdr:col>11</xdr:col>
      <xdr:colOff>82550</xdr:colOff>
      <xdr:row>62</xdr:row>
      <xdr:rowOff>159596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169773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124883</xdr:rowOff>
    </xdr:from>
    <xdr:to>
      <xdr:col>7</xdr:col>
      <xdr:colOff>31750</xdr:colOff>
      <xdr:row>62</xdr:row>
      <xdr:rowOff>55033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39810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[145,264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類似団体平均、全国平均及び県平均を上回っている。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人件費については、給与改定などに伴い増額となっており、引き続き事務の効率化を図り、非常勤職員も含めた適正な定員管理を進め、人件費の抑制に努める。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物件費については、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ふるさと寄附の返礼品送付に係る委託料</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の増のほか、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公共施設の管理経費が多いことによる。公共施設マネジメント基本方針に基づく施設の在り方の検討や、事務事業の見直しを引き続き進め、健全な財政運営に努める。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22827</xdr:rowOff>
    </xdr:from>
    <xdr:to>
      <xdr:col>23</xdr:col>
      <xdr:colOff>133350</xdr:colOff>
      <xdr:row>88</xdr:row>
      <xdr:rowOff>25417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0277"/>
          <a:ext cx="0" cy="12027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168944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08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25417</xdr:rowOff>
    </xdr:from>
    <xdr:to>
      <xdr:col>24</xdr:col>
      <xdr:colOff>12700</xdr:colOff>
      <xdr:row>88</xdr:row>
      <xdr:rowOff>25417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13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109204</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22827</xdr:rowOff>
    </xdr:from>
    <xdr:to>
      <xdr:col>24</xdr:col>
      <xdr:colOff>12700</xdr:colOff>
      <xdr:row>81</xdr:row>
      <xdr:rowOff>22827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0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119537</xdr:rowOff>
    </xdr:from>
    <xdr:to>
      <xdr:col>23</xdr:col>
      <xdr:colOff>133350</xdr:colOff>
      <xdr:row>88</xdr:row>
      <xdr:rowOff>25417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864237"/>
          <a:ext cx="838200" cy="24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103374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3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86847</xdr:rowOff>
    </xdr:from>
    <xdr:to>
      <xdr:col>23</xdr:col>
      <xdr:colOff>184150</xdr:colOff>
      <xdr:row>85</xdr:row>
      <xdr:rowOff>16997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488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102887</xdr:rowOff>
    </xdr:from>
    <xdr:to>
      <xdr:col>19</xdr:col>
      <xdr:colOff>133350</xdr:colOff>
      <xdr:row>86</xdr:row>
      <xdr:rowOff>119537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847587"/>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161234</xdr:rowOff>
    </xdr:from>
    <xdr:to>
      <xdr:col>19</xdr:col>
      <xdr:colOff>184150</xdr:colOff>
      <xdr:row>84</xdr:row>
      <xdr:rowOff>91384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9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101561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6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21830</xdr:rowOff>
    </xdr:from>
    <xdr:to>
      <xdr:col>15</xdr:col>
      <xdr:colOff>82550</xdr:colOff>
      <xdr:row>86</xdr:row>
      <xdr:rowOff>102887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766530"/>
          <a:ext cx="889000" cy="8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153412</xdr:rowOff>
    </xdr:from>
    <xdr:to>
      <xdr:col>15</xdr:col>
      <xdr:colOff>133350</xdr:colOff>
      <xdr:row>84</xdr:row>
      <xdr:rowOff>83562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3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93739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92537</xdr:rowOff>
    </xdr:from>
    <xdr:to>
      <xdr:col>11</xdr:col>
      <xdr:colOff>31750</xdr:colOff>
      <xdr:row>86</xdr:row>
      <xdr:rowOff>21830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665787"/>
          <a:ext cx="889000" cy="10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137587</xdr:rowOff>
    </xdr:from>
    <xdr:to>
      <xdr:col>11</xdr:col>
      <xdr:colOff>82550</xdr:colOff>
      <xdr:row>84</xdr:row>
      <xdr:rowOff>67737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36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77914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3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96907</xdr:rowOff>
    </xdr:from>
    <xdr:to>
      <xdr:col>7</xdr:col>
      <xdr:colOff>31750</xdr:colOff>
      <xdr:row>84</xdr:row>
      <xdr:rowOff>27057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2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37234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9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146067</xdr:rowOff>
    </xdr:from>
    <xdr:to>
      <xdr:col>23</xdr:col>
      <xdr:colOff>184150</xdr:colOff>
      <xdr:row>88</xdr:row>
      <xdr:rowOff>76217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506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41944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95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68737</xdr:rowOff>
    </xdr:from>
    <xdr:to>
      <xdr:col>19</xdr:col>
      <xdr:colOff>184150</xdr:colOff>
      <xdr:row>86</xdr:row>
      <xdr:rowOff>170337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81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155114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89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52087</xdr:rowOff>
    </xdr:from>
    <xdr:to>
      <xdr:col>15</xdr:col>
      <xdr:colOff>133350</xdr:colOff>
      <xdr:row>86</xdr:row>
      <xdr:rowOff>153687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79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138464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88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142480</xdr:rowOff>
    </xdr:from>
    <xdr:to>
      <xdr:col>11</xdr:col>
      <xdr:colOff>82550</xdr:colOff>
      <xdr:row>86</xdr:row>
      <xdr:rowOff>72630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71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57407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80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41737</xdr:rowOff>
    </xdr:from>
    <xdr:to>
      <xdr:col>7</xdr:col>
      <xdr:colOff>31750</xdr:colOff>
      <xdr:row>85</xdr:row>
      <xdr:rowOff>143337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61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128114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701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類似団体平均との比較では下回っているものの、概ね全国市平均と同水準となっている。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市の財政状況並びに国及び他団体の状況を踏まえ、引き続き給与の適正化に努め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155575</xdr:rowOff>
    </xdr:from>
    <xdr:to>
      <xdr:col>81</xdr:col>
      <xdr:colOff>44450</xdr:colOff>
      <xdr:row>88</xdr:row>
      <xdr:rowOff>120650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00125"/>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70502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4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155575</xdr:rowOff>
    </xdr:from>
    <xdr:to>
      <xdr:col>81</xdr:col>
      <xdr:colOff>133350</xdr:colOff>
      <xdr:row>79</xdr:row>
      <xdr:rowOff>155575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0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73025</xdr:rowOff>
    </xdr:from>
    <xdr:to>
      <xdr:col>81</xdr:col>
      <xdr:colOff>44450</xdr:colOff>
      <xdr:row>83</xdr:row>
      <xdr:rowOff>153459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303375"/>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155168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855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11641</xdr:rowOff>
    </xdr:from>
    <xdr:to>
      <xdr:col>81</xdr:col>
      <xdr:colOff>95250</xdr:colOff>
      <xdr:row>84</xdr:row>
      <xdr:rowOff>113241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73025</xdr:rowOff>
    </xdr:from>
    <xdr:to>
      <xdr:col>77</xdr:col>
      <xdr:colOff>44450</xdr:colOff>
      <xdr:row>83</xdr:row>
      <xdr:rowOff>73025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303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11641</xdr:rowOff>
    </xdr:from>
    <xdr:to>
      <xdr:col>77</xdr:col>
      <xdr:colOff>95250</xdr:colOff>
      <xdr:row>84</xdr:row>
      <xdr:rowOff>113241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98018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99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143934</xdr:rowOff>
    </xdr:from>
    <xdr:to>
      <xdr:col>72</xdr:col>
      <xdr:colOff>203200</xdr:colOff>
      <xdr:row>83</xdr:row>
      <xdr:rowOff>73025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20283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51859</xdr:rowOff>
    </xdr:from>
    <xdr:to>
      <xdr:col>73</xdr:col>
      <xdr:colOff>44450</xdr:colOff>
      <xdr:row>84</xdr:row>
      <xdr:rowOff>153459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138236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123825</xdr:rowOff>
    </xdr:from>
    <xdr:to>
      <xdr:col>68</xdr:col>
      <xdr:colOff>152400</xdr:colOff>
      <xdr:row>82</xdr:row>
      <xdr:rowOff>143934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18272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51859</xdr:rowOff>
    </xdr:from>
    <xdr:to>
      <xdr:col>68</xdr:col>
      <xdr:colOff>203200</xdr:colOff>
      <xdr:row>84</xdr:row>
      <xdr:rowOff>153459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138236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11641</xdr:rowOff>
    </xdr:from>
    <xdr:to>
      <xdr:col>64</xdr:col>
      <xdr:colOff>152400</xdr:colOff>
      <xdr:row>84</xdr:row>
      <xdr:rowOff>113241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98018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9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102659</xdr:rowOff>
    </xdr:from>
    <xdr:to>
      <xdr:col>81</xdr:col>
      <xdr:colOff>95250</xdr:colOff>
      <xdr:row>84</xdr:row>
      <xdr:rowOff>32809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119186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178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22225</xdr:rowOff>
    </xdr:from>
    <xdr:to>
      <xdr:col>77</xdr:col>
      <xdr:colOff>95250</xdr:colOff>
      <xdr:row>83</xdr:row>
      <xdr:rowOff>123825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134002</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02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22225</xdr:rowOff>
    </xdr:from>
    <xdr:to>
      <xdr:col>73</xdr:col>
      <xdr:colOff>44450</xdr:colOff>
      <xdr:row>83</xdr:row>
      <xdr:rowOff>123825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134002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93134</xdr:rowOff>
    </xdr:from>
    <xdr:to>
      <xdr:col>68</xdr:col>
      <xdr:colOff>203200</xdr:colOff>
      <xdr:row>83</xdr:row>
      <xdr:rowOff>23284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33461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73025</xdr:rowOff>
    </xdr:from>
    <xdr:to>
      <xdr:col>64</xdr:col>
      <xdr:colOff>152400</xdr:colOff>
      <xdr:row>83</xdr:row>
      <xdr:rowOff>3175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13352</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類似団体及び県平均との比較では平均を上回っているが、全国平均は下回っている。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これまで定員適正化計画に基づき職員数を削減してきたが、引き続き事務の効率化を図りながら、適正な定員管理を進める。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106680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2284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78757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106680</xdr:rowOff>
    </xdr:from>
    <xdr:to>
      <xdr:col>81</xdr:col>
      <xdr:colOff>133350</xdr:colOff>
      <xdr:row>66</xdr:row>
      <xdr:rowOff>106680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121412</xdr:rowOff>
    </xdr:from>
    <xdr:to>
      <xdr:col>81</xdr:col>
      <xdr:colOff>44450</xdr:colOff>
      <xdr:row>65</xdr:row>
      <xdr:rowOff>27178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09421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65549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49022</xdr:rowOff>
    </xdr:from>
    <xdr:to>
      <xdr:col>81</xdr:col>
      <xdr:colOff>95250</xdr:colOff>
      <xdr:row>63</xdr:row>
      <xdr:rowOff>150622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77978</xdr:rowOff>
    </xdr:from>
    <xdr:to>
      <xdr:col>77</xdr:col>
      <xdr:colOff>44450</xdr:colOff>
      <xdr:row>64</xdr:row>
      <xdr:rowOff>121412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05077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762</xdr:rowOff>
    </xdr:from>
    <xdr:to>
      <xdr:col>77</xdr:col>
      <xdr:colOff>95250</xdr:colOff>
      <xdr:row>63</xdr:row>
      <xdr:rowOff>102362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112539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7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29718</xdr:rowOff>
    </xdr:from>
    <xdr:to>
      <xdr:col>72</xdr:col>
      <xdr:colOff>203200</xdr:colOff>
      <xdr:row>64</xdr:row>
      <xdr:rowOff>77978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00251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157734</xdr:rowOff>
    </xdr:from>
    <xdr:to>
      <xdr:col>73</xdr:col>
      <xdr:colOff>44450</xdr:colOff>
      <xdr:row>63</xdr:row>
      <xdr:rowOff>87884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98061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109474</xdr:rowOff>
    </xdr:from>
    <xdr:to>
      <xdr:col>68</xdr:col>
      <xdr:colOff>152400</xdr:colOff>
      <xdr:row>64</xdr:row>
      <xdr:rowOff>29718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91082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152908</xdr:rowOff>
    </xdr:from>
    <xdr:to>
      <xdr:col>68</xdr:col>
      <xdr:colOff>203200</xdr:colOff>
      <xdr:row>63</xdr:row>
      <xdr:rowOff>83058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93235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104648</xdr:rowOff>
    </xdr:from>
    <xdr:to>
      <xdr:col>64</xdr:col>
      <xdr:colOff>152400</xdr:colOff>
      <xdr:row>63</xdr:row>
      <xdr:rowOff>34798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44975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147828</xdr:rowOff>
    </xdr:from>
    <xdr:to>
      <xdr:col>81</xdr:col>
      <xdr:colOff>95250</xdr:colOff>
      <xdr:row>65</xdr:row>
      <xdr:rowOff>77978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119905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09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70612</xdr:rowOff>
    </xdr:from>
    <xdr:to>
      <xdr:col>77</xdr:col>
      <xdr:colOff>95250</xdr:colOff>
      <xdr:row>65</xdr:row>
      <xdr:rowOff>762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156989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12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27178</xdr:rowOff>
    </xdr:from>
    <xdr:to>
      <xdr:col>73</xdr:col>
      <xdr:colOff>44450</xdr:colOff>
      <xdr:row>64</xdr:row>
      <xdr:rowOff>128778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113555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150368</xdr:rowOff>
    </xdr:from>
    <xdr:to>
      <xdr:col>68</xdr:col>
      <xdr:colOff>203200</xdr:colOff>
      <xdr:row>64</xdr:row>
      <xdr:rowOff>80518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65295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58674</xdr:rowOff>
    </xdr:from>
    <xdr:to>
      <xdr:col>64</xdr:col>
      <xdr:colOff>152400</xdr:colOff>
      <xdr:row>63</xdr:row>
      <xdr:rowOff>160274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145051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実質公債費比率は、これまで取り組んできた市債発行の抑制により、引き続きマイナスの値となり、類似団体平均等と比較しても低い状況にある。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震災復興事業等の大型事業の影響により、市債発行額が増加し、公債費が伸びている状況であるため、引き続き市債発行を抑制するなど、バランスのとれた財政運営に努める。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17780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3001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150707</xdr:rowOff>
    </xdr:from>
    <xdr:to>
      <xdr:col>81</xdr:col>
      <xdr:colOff>44450</xdr:colOff>
      <xdr:row>38</xdr:row>
      <xdr:rowOff>11430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49435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134620</xdr:rowOff>
    </xdr:from>
    <xdr:to>
      <xdr:col>77</xdr:col>
      <xdr:colOff>44450</xdr:colOff>
      <xdr:row>37</xdr:row>
      <xdr:rowOff>150707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47827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134620</xdr:rowOff>
    </xdr:from>
    <xdr:to>
      <xdr:col>72</xdr:col>
      <xdr:colOff>203200</xdr:colOff>
      <xdr:row>37</xdr:row>
      <xdr:rowOff>150707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47827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150707</xdr:rowOff>
    </xdr:from>
    <xdr:to>
      <xdr:col>68</xdr:col>
      <xdr:colOff>152400</xdr:colOff>
      <xdr:row>38</xdr:row>
      <xdr:rowOff>67733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49435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55473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132080</xdr:rowOff>
    </xdr:from>
    <xdr:to>
      <xdr:col>81</xdr:col>
      <xdr:colOff>95250</xdr:colOff>
      <xdr:row>38</xdr:row>
      <xdr:rowOff>62230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53357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39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99907</xdr:rowOff>
    </xdr:from>
    <xdr:to>
      <xdr:col>77</xdr:col>
      <xdr:colOff>95250</xdr:colOff>
      <xdr:row>38</xdr:row>
      <xdr:rowOff>30057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40234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21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83820</xdr:rowOff>
    </xdr:from>
    <xdr:to>
      <xdr:col>73</xdr:col>
      <xdr:colOff>44450</xdr:colOff>
      <xdr:row>38</xdr:row>
      <xdr:rowOff>13970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24147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19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99907</xdr:rowOff>
    </xdr:from>
    <xdr:to>
      <xdr:col>68</xdr:col>
      <xdr:colOff>203200</xdr:colOff>
      <xdr:row>38</xdr:row>
      <xdr:rowOff>30057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40234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21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将来負担比率は、類似団体と比較すると良好であるが、これは市債発行の抑制に努めてきたことや、ふるさと寄附金等の臨時的な収入を財政調整基金へ積立したことによる。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今後も、市債発行の抑制を図りつつも、地方創生の取組や将来への投資を行っていく。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97367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69444</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6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97367</xdr:rowOff>
    </xdr:from>
    <xdr:to>
      <xdr:col>81</xdr:col>
      <xdr:colOff>133350</xdr:colOff>
      <xdr:row>21</xdr:row>
      <xdr:rowOff>97367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69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39641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39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67564</xdr:rowOff>
    </xdr:from>
    <xdr:to>
      <xdr:col>81</xdr:col>
      <xdr:colOff>95250</xdr:colOff>
      <xdr:row>14</xdr:row>
      <xdr:rowOff>169164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6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48260</xdr:rowOff>
    </xdr:from>
    <xdr:to>
      <xdr:col>77</xdr:col>
      <xdr:colOff>95250</xdr:colOff>
      <xdr:row>14</xdr:row>
      <xdr:rowOff>149860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4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160037</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21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81238</xdr:rowOff>
    </xdr:from>
    <xdr:to>
      <xdr:col>73</xdr:col>
      <xdr:colOff>44450</xdr:colOff>
      <xdr:row>15</xdr:row>
      <xdr:rowOff>11388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21565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25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113411</xdr:rowOff>
    </xdr:from>
    <xdr:to>
      <xdr:col>68</xdr:col>
      <xdr:colOff>203200</xdr:colOff>
      <xdr:row>15</xdr:row>
      <xdr:rowOff>43561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53738</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28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29760</xdr:rowOff>
    </xdr:from>
    <xdr:to>
      <xdr:col>64</xdr:col>
      <xdr:colOff>152400</xdr:colOff>
      <xdr:row>14</xdr:row>
      <xdr:rowOff>131360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141537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1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177,769
175,844
225.86
77,965,358
73,527,549
3,564,969
38,377,089
60,911,587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行財政改革で取り組んできた定員の適正化により職員数の削減を図ってきたが、高止まりとなっている。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依然として類似団体平均、全国平均及び県平均との比較では上回っていることから、引き続き、事務の効率化を図りながら適正な定員管理を進め、人件費の削減に努める。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110672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75300"/>
          <a:ext cx="0" cy="139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82749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4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110672</xdr:rowOff>
    </xdr:from>
    <xdr:to>
      <xdr:col>24</xdr:col>
      <xdr:colOff>114300</xdr:colOff>
      <xdr:row>40</xdr:row>
      <xdr:rowOff>110672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6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110672</xdr:rowOff>
    </xdr:from>
    <xdr:to>
      <xdr:col>24</xdr:col>
      <xdr:colOff>25400</xdr:colOff>
      <xdr:row>40</xdr:row>
      <xdr:rowOff>110672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9686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22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110672</xdr:rowOff>
    </xdr:from>
    <xdr:to>
      <xdr:col>19</xdr:col>
      <xdr:colOff>187325</xdr:colOff>
      <xdr:row>41</xdr:row>
      <xdr:rowOff>26307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9686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16328</xdr:rowOff>
    </xdr:from>
    <xdr:to>
      <xdr:col>20</xdr:col>
      <xdr:colOff>38100</xdr:colOff>
      <xdr:row>36</xdr:row>
      <xdr:rowOff>117928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128105</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5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99785</xdr:rowOff>
    </xdr:from>
    <xdr:to>
      <xdr:col>15</xdr:col>
      <xdr:colOff>98425</xdr:colOff>
      <xdr:row>41</xdr:row>
      <xdr:rowOff>26307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9577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16328</xdr:rowOff>
    </xdr:from>
    <xdr:to>
      <xdr:col>15</xdr:col>
      <xdr:colOff>149225</xdr:colOff>
      <xdr:row>36</xdr:row>
      <xdr:rowOff>117928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128105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99785</xdr:rowOff>
    </xdr:from>
    <xdr:to>
      <xdr:col>11</xdr:col>
      <xdr:colOff>9525</xdr:colOff>
      <xdr:row>40</xdr:row>
      <xdr:rowOff>99785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957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48986</xdr:rowOff>
    </xdr:from>
    <xdr:to>
      <xdr:col>11</xdr:col>
      <xdr:colOff>60325</xdr:colOff>
      <xdr:row>36</xdr:row>
      <xdr:rowOff>150586</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160763</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41020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59872</xdr:rowOff>
    </xdr:from>
    <xdr:to>
      <xdr:col>24</xdr:col>
      <xdr:colOff>76200</xdr:colOff>
      <xdr:row>40</xdr:row>
      <xdr:rowOff>161472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139899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82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59872</xdr:rowOff>
    </xdr:from>
    <xdr:to>
      <xdr:col>20</xdr:col>
      <xdr:colOff>38100</xdr:colOff>
      <xdr:row>40</xdr:row>
      <xdr:rowOff>161472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146249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00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146957</xdr:rowOff>
    </xdr:from>
    <xdr:to>
      <xdr:col>15</xdr:col>
      <xdr:colOff>149225</xdr:colOff>
      <xdr:row>41</xdr:row>
      <xdr:rowOff>77107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700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61884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09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48985</xdr:rowOff>
    </xdr:from>
    <xdr:to>
      <xdr:col>11</xdr:col>
      <xdr:colOff>60325</xdr:colOff>
      <xdr:row>40</xdr:row>
      <xdr:rowOff>150585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135362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9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48985</xdr:rowOff>
    </xdr:from>
    <xdr:to>
      <xdr:col>6</xdr:col>
      <xdr:colOff>171450</xdr:colOff>
      <xdr:row>40</xdr:row>
      <xdr:rowOff>150585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135362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9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物件費は、類似団体や全国・県平均に比べて高い値で推移している。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特に、ふるさと寄附の返礼品送付に係る委託料が増となっているほか、公共施設の指定管理料や光熱水費等のランニングコストが多いことが主な要因である。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施設の統廃合を含め、事務事業の合理化などを進め、経費削減に努める。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22</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08200"/>
          <a:ext cx="0" cy="1733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1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69850</xdr:rowOff>
    </xdr:from>
    <xdr:to>
      <xdr:col>82</xdr:col>
      <xdr:colOff>196850</xdr:colOff>
      <xdr:row>22</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107950</xdr:rowOff>
    </xdr:from>
    <xdr:to>
      <xdr:col>82</xdr:col>
      <xdr:colOff>107950</xdr:colOff>
      <xdr:row>20</xdr:row>
      <xdr:rowOff>127000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3655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73677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57150</xdr:rowOff>
    </xdr:from>
    <xdr:to>
      <xdr:col>82</xdr:col>
      <xdr:colOff>158750</xdr:colOff>
      <xdr:row>17</xdr:row>
      <xdr:rowOff>158750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165100</xdr:rowOff>
    </xdr:from>
    <xdr:to>
      <xdr:col>78</xdr:col>
      <xdr:colOff>69850</xdr:colOff>
      <xdr:row>19</xdr:row>
      <xdr:rowOff>107950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251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133350</xdr:rowOff>
    </xdr:from>
    <xdr:to>
      <xdr:col>78</xdr:col>
      <xdr:colOff>120650</xdr:colOff>
      <xdr:row>17</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73677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45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88900</xdr:rowOff>
    </xdr:from>
    <xdr:to>
      <xdr:col>73</xdr:col>
      <xdr:colOff>180975</xdr:colOff>
      <xdr:row>18</xdr:row>
      <xdr:rowOff>165100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175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133350</xdr:rowOff>
    </xdr:from>
    <xdr:to>
      <xdr:col>74</xdr:col>
      <xdr:colOff>31750</xdr:colOff>
      <xdr:row>17</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73677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146050</xdr:rowOff>
    </xdr:from>
    <xdr:to>
      <xdr:col>69</xdr:col>
      <xdr:colOff>92075</xdr:colOff>
      <xdr:row>18</xdr:row>
      <xdr:rowOff>88900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60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133350</xdr:rowOff>
    </xdr:from>
    <xdr:to>
      <xdr:col>69</xdr:col>
      <xdr:colOff>142875</xdr:colOff>
      <xdr:row>17</xdr:row>
      <xdr:rowOff>63500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73677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19050</xdr:rowOff>
    </xdr:from>
    <xdr:to>
      <xdr:col>65</xdr:col>
      <xdr:colOff>53975</xdr:colOff>
      <xdr:row>16</xdr:row>
      <xdr:rowOff>120650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130827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76200</xdr:rowOff>
    </xdr:from>
    <xdr:to>
      <xdr:col>82</xdr:col>
      <xdr:colOff>158750</xdr:colOff>
      <xdr:row>21</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48277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57150</xdr:rowOff>
    </xdr:from>
    <xdr:to>
      <xdr:col>78</xdr:col>
      <xdr:colOff>120650</xdr:colOff>
      <xdr:row>19</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143527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40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114300</xdr:rowOff>
    </xdr:from>
    <xdr:to>
      <xdr:col>74</xdr:col>
      <xdr:colOff>31750</xdr:colOff>
      <xdr:row>19</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29227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38100</xdr:rowOff>
    </xdr:from>
    <xdr:to>
      <xdr:col>69</xdr:col>
      <xdr:colOff>142875</xdr:colOff>
      <xdr:row>18</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124477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障害者自立支援給付費が増加傾向にあることに加え、幼児教育・保育の無償化に伴う私立認定こども園運営費の増などにより、扶助費の割合が増加した。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類似団体平均、全国平均及び県平均とも前年度より増となっていることから、全国的な傾向と考えられるため、国・県等の施策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や動向を注視し、適切な対応に努める。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62</xdr:row>
      <xdr:rowOff>29028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587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167822</xdr:rowOff>
    </xdr:from>
    <xdr:to>
      <xdr:col>24</xdr:col>
      <xdr:colOff>25400</xdr:colOff>
      <xdr:row>58</xdr:row>
      <xdr:rowOff>61685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9404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166205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57</xdr:row>
      <xdr:rowOff>167822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875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57</xdr:row>
      <xdr:rowOff>102507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61390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157843</xdr:rowOff>
    </xdr:from>
    <xdr:to>
      <xdr:col>15</xdr:col>
      <xdr:colOff>149225</xdr:colOff>
      <xdr:row>57</xdr:row>
      <xdr:rowOff>87993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98170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56</xdr:row>
      <xdr:rowOff>12700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3526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121755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154412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117022</xdr:rowOff>
    </xdr:from>
    <xdr:to>
      <xdr:col>20</xdr:col>
      <xdr:colOff>38100</xdr:colOff>
      <xdr:row>58</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138084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全国平均及び県平均との比較では、経常収支比率に占める割合は下回っている。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国民健康保険事業特別会計や後期高齢者医療事業特別会計への繰出金が減となったことなどにより、比率は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引き続き、特別会計における保険料の徴収強化、受益者負担の適正化を図るなど、繰出金の削減に努める。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61</xdr:row>
      <xdr:rowOff>115570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954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57</xdr:row>
      <xdr:rowOff>8890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510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57</xdr:row>
      <xdr:rowOff>8890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05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104140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59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140970</xdr:rowOff>
    </xdr:from>
    <xdr:to>
      <xdr:col>74</xdr:col>
      <xdr:colOff>31750</xdr:colOff>
      <xdr:row>58</xdr:row>
      <xdr:rowOff>71120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55897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57</xdr:row>
      <xdr:rowOff>24130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596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80010</xdr:rowOff>
    </xdr:from>
    <xdr:to>
      <xdr:col>69</xdr:col>
      <xdr:colOff>142875</xdr:colOff>
      <xdr:row>58</xdr:row>
      <xdr:rowOff>10160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166387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151147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71137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129540</xdr:rowOff>
    </xdr:from>
    <xdr:to>
      <xdr:col>78</xdr:col>
      <xdr:colOff>120650</xdr:colOff>
      <xdr:row>57</xdr:row>
      <xdr:rowOff>59690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69867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下水道事業会計への繰出金が減少傾向であることなどから、経常収支比率に占める割合は、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類似団体平均との比較では下回っているが、引き続き、繰出金や補助金の精査、見直しに取り組み、更なる削減に努める。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37193</xdr:rowOff>
    </xdr:from>
    <xdr:to>
      <xdr:col>82</xdr:col>
      <xdr:colOff>107950</xdr:colOff>
      <xdr:row>41</xdr:row>
      <xdr:rowOff>102507</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950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123570</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37193</xdr:rowOff>
    </xdr:from>
    <xdr:to>
      <xdr:col>82</xdr:col>
      <xdr:colOff>196850</xdr:colOff>
      <xdr:row>33</xdr:row>
      <xdr:rowOff>37193</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37193</xdr:rowOff>
    </xdr:from>
    <xdr:to>
      <xdr:col>82</xdr:col>
      <xdr:colOff>107950</xdr:colOff>
      <xdr:row>33</xdr:row>
      <xdr:rowOff>80736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56950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10177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80736</xdr:rowOff>
    </xdr:from>
    <xdr:to>
      <xdr:col>78</xdr:col>
      <xdr:colOff>69850</xdr:colOff>
      <xdr:row>33</xdr:row>
      <xdr:rowOff>102507</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57385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102507</xdr:rowOff>
    </xdr:from>
    <xdr:to>
      <xdr:col>73</xdr:col>
      <xdr:colOff>180975</xdr:colOff>
      <xdr:row>33</xdr:row>
      <xdr:rowOff>124278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5760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100693</xdr:rowOff>
    </xdr:from>
    <xdr:to>
      <xdr:col>74</xdr:col>
      <xdr:colOff>31750</xdr:colOff>
      <xdr:row>36</xdr:row>
      <xdr:rowOff>30843</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15620</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15422</xdr:rowOff>
    </xdr:from>
    <xdr:to>
      <xdr:col>69</xdr:col>
      <xdr:colOff>92075</xdr:colOff>
      <xdr:row>33</xdr:row>
      <xdr:rowOff>124278</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56732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111578</xdr:rowOff>
    </xdr:from>
    <xdr:to>
      <xdr:col>69</xdr:col>
      <xdr:colOff>142875</xdr:colOff>
      <xdr:row>36</xdr:row>
      <xdr:rowOff>41728</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26505</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157843</xdr:rowOff>
    </xdr:from>
    <xdr:to>
      <xdr:col>82</xdr:col>
      <xdr:colOff>158750</xdr:colOff>
      <xdr:row>33</xdr:row>
      <xdr:rowOff>87993</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66420</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29936</xdr:rowOff>
    </xdr:from>
    <xdr:to>
      <xdr:col>78</xdr:col>
      <xdr:colOff>120650</xdr:colOff>
      <xdr:row>33</xdr:row>
      <xdr:rowOff>131536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141713</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456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51707</xdr:rowOff>
    </xdr:from>
    <xdr:to>
      <xdr:col>74</xdr:col>
      <xdr:colOff>31750</xdr:colOff>
      <xdr:row>33</xdr:row>
      <xdr:rowOff>153307</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163484</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73478</xdr:rowOff>
    </xdr:from>
    <xdr:to>
      <xdr:col>69</xdr:col>
      <xdr:colOff>142875</xdr:colOff>
      <xdr:row>34</xdr:row>
      <xdr:rowOff>3628</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13805</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136072</xdr:rowOff>
    </xdr:from>
    <xdr:to>
      <xdr:col>65</xdr:col>
      <xdr:colOff>53975</xdr:colOff>
      <xdr:row>33</xdr:row>
      <xdr:rowOff>66222</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76399</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39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これまでの市債発行抑制の取組により、類似団体平均及び</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との比較ではやや下回っているものの、東日本大震災からの復興に資する大型事業に伴う市債償還が開始されたことから、悪化の傾向にある。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今後も引き続き、市債発行の抑制に努める。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146050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6466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77470</xdr:rowOff>
    </xdr:from>
    <xdr:to>
      <xdr:col>24</xdr:col>
      <xdr:colOff>25400</xdr:colOff>
      <xdr:row>77</xdr:row>
      <xdr:rowOff>77470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279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39370</xdr:rowOff>
    </xdr:from>
    <xdr:to>
      <xdr:col>19</xdr:col>
      <xdr:colOff>187325</xdr:colOff>
      <xdr:row>77</xdr:row>
      <xdr:rowOff>77470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241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77</xdr:row>
      <xdr:rowOff>39370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19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102870</xdr:rowOff>
    </xdr:from>
    <xdr:to>
      <xdr:col>15</xdr:col>
      <xdr:colOff>149225</xdr:colOff>
      <xdr:row>78</xdr:row>
      <xdr:rowOff>33020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17797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77</xdr:row>
      <xdr:rowOff>8889</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1953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43197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26670</xdr:rowOff>
    </xdr:from>
    <xdr:to>
      <xdr:col>20</xdr:col>
      <xdr:colOff>38100</xdr:colOff>
      <xdr:row>77</xdr:row>
      <xdr:rowOff>128270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138447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160020</xdr:rowOff>
    </xdr:from>
    <xdr:to>
      <xdr:col>15</xdr:col>
      <xdr:colOff>149225</xdr:colOff>
      <xdr:row>77</xdr:row>
      <xdr:rowOff>90170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100347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69867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類似団体平均との比較では、公債費以外の経費のうち、人件費及び物件費の経常収支比率に占める割合が多くなっているため、この指標は高い値で推移している。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人件費の抑制及び施設の統廃合等によるコスト削減を図るなど、義務的経費の削減に努め、持続可能な財政運営を行う。</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159004</xdr:rowOff>
    </xdr:from>
    <xdr:to>
      <xdr:col>82</xdr:col>
      <xdr:colOff>107950</xdr:colOff>
      <xdr:row>82</xdr:row>
      <xdr:rowOff>8128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50340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151655</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8128</xdr:rowOff>
    </xdr:from>
    <xdr:to>
      <xdr:col>82</xdr:col>
      <xdr:colOff>196850</xdr:colOff>
      <xdr:row>82</xdr:row>
      <xdr:rowOff>8128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73931</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159004</xdr:rowOff>
    </xdr:from>
    <xdr:to>
      <xdr:col>82</xdr:col>
      <xdr:colOff>196850</xdr:colOff>
      <xdr:row>72</xdr:row>
      <xdr:rowOff>159004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40132</xdr:rowOff>
    </xdr:from>
    <xdr:to>
      <xdr:col>82</xdr:col>
      <xdr:colOff>107950</xdr:colOff>
      <xdr:row>80</xdr:row>
      <xdr:rowOff>94996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375613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163592</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193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12700</xdr:rowOff>
    </xdr:from>
    <xdr:to>
      <xdr:col>78</xdr:col>
      <xdr:colOff>69850</xdr:colOff>
      <xdr:row>80</xdr:row>
      <xdr:rowOff>40132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37287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154432</xdr:rowOff>
    </xdr:from>
    <xdr:to>
      <xdr:col>73</xdr:col>
      <xdr:colOff>180975</xdr:colOff>
      <xdr:row>80</xdr:row>
      <xdr:rowOff>12700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352753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17272</xdr:rowOff>
    </xdr:from>
    <xdr:to>
      <xdr:col>69</xdr:col>
      <xdr:colOff>92075</xdr:colOff>
      <xdr:row>78</xdr:row>
      <xdr:rowOff>154432</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39037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44196</xdr:rowOff>
    </xdr:from>
    <xdr:to>
      <xdr:col>82</xdr:col>
      <xdr:colOff>158750</xdr:colOff>
      <xdr:row>80</xdr:row>
      <xdr:rowOff>145796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16273</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160782</xdr:rowOff>
    </xdr:from>
    <xdr:to>
      <xdr:col>78</xdr:col>
      <xdr:colOff>120650</xdr:colOff>
      <xdr:row>80</xdr:row>
      <xdr:rowOff>90932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75709</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791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133350</xdr:rowOff>
    </xdr:from>
    <xdr:to>
      <xdr:col>74</xdr:col>
      <xdr:colOff>31750</xdr:colOff>
      <xdr:row>80</xdr:row>
      <xdr:rowOff>63500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48277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103632</xdr:rowOff>
    </xdr:from>
    <xdr:to>
      <xdr:col>69</xdr:col>
      <xdr:colOff>142875</xdr:colOff>
      <xdr:row>79</xdr:row>
      <xdr:rowOff>33782</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18559</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137922</xdr:rowOff>
    </xdr:from>
    <xdr:to>
      <xdr:col>65</xdr:col>
      <xdr:colOff>53975</xdr:colOff>
      <xdr:row>78</xdr:row>
      <xdr:rowOff>68072</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52849</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79939</xdr:rowOff>
    </xdr:from>
    <xdr:to>
      <xdr:col>29</xdr:col>
      <xdr:colOff>127000</xdr:colOff>
      <xdr:row>18</xdr:row>
      <xdr:rowOff>150759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84964"/>
          <a:ext cx="0" cy="1099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122836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5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150759</xdr:rowOff>
    </xdr:from>
    <xdr:to>
      <xdr:col>30</xdr:col>
      <xdr:colOff>25400</xdr:colOff>
      <xdr:row>18</xdr:row>
      <xdr:rowOff>150759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84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166316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8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79939</xdr:rowOff>
    </xdr:from>
    <xdr:to>
      <xdr:col>30</xdr:col>
      <xdr:colOff>25400</xdr:colOff>
      <xdr:row>12</xdr:row>
      <xdr:rowOff>79939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84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4684</xdr:rowOff>
    </xdr:from>
    <xdr:to>
      <xdr:col>29</xdr:col>
      <xdr:colOff>127000</xdr:colOff>
      <xdr:row>14</xdr:row>
      <xdr:rowOff>84191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452609"/>
          <a:ext cx="647700" cy="79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60560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79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88483</xdr:rowOff>
    </xdr:from>
    <xdr:to>
      <xdr:col>29</xdr:col>
      <xdr:colOff>177800</xdr:colOff>
      <xdr:row>16</xdr:row>
      <xdr:rowOff>18633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0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84191</xdr:rowOff>
    </xdr:from>
    <xdr:to>
      <xdr:col>26</xdr:col>
      <xdr:colOff>50800</xdr:colOff>
      <xdr:row>14</xdr:row>
      <xdr:rowOff>125705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532116"/>
          <a:ext cx="698500" cy="41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130592</xdr:rowOff>
    </xdr:from>
    <xdr:to>
      <xdr:col>26</xdr:col>
      <xdr:colOff>101600</xdr:colOff>
      <xdr:row>16</xdr:row>
      <xdr:rowOff>60742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49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45519</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36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125705</xdr:rowOff>
    </xdr:from>
    <xdr:to>
      <xdr:col>22</xdr:col>
      <xdr:colOff>114300</xdr:colOff>
      <xdr:row>15</xdr:row>
      <xdr:rowOff>42906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573630"/>
          <a:ext cx="698500" cy="88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143942</xdr:rowOff>
    </xdr:from>
    <xdr:to>
      <xdr:col>22</xdr:col>
      <xdr:colOff>165100</xdr:colOff>
      <xdr:row>16</xdr:row>
      <xdr:rowOff>74092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763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58869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49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42906</xdr:rowOff>
    </xdr:from>
    <xdr:to>
      <xdr:col>18</xdr:col>
      <xdr:colOff>177800</xdr:colOff>
      <xdr:row>15</xdr:row>
      <xdr:rowOff>57673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662281"/>
          <a:ext cx="698500" cy="14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10759</xdr:rowOff>
    </xdr:from>
    <xdr:to>
      <xdr:col>19</xdr:col>
      <xdr:colOff>38100</xdr:colOff>
      <xdr:row>16</xdr:row>
      <xdr:rowOff>112359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97136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8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164379</xdr:rowOff>
    </xdr:from>
    <xdr:to>
      <xdr:col>15</xdr:col>
      <xdr:colOff>101600</xdr:colOff>
      <xdr:row>16</xdr:row>
      <xdr:rowOff>94529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79306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7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125334</xdr:rowOff>
    </xdr:from>
    <xdr:to>
      <xdr:col>29</xdr:col>
      <xdr:colOff>177800</xdr:colOff>
      <xdr:row>14</xdr:row>
      <xdr:rowOff>55484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401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141861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24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33391</xdr:rowOff>
    </xdr:from>
    <xdr:to>
      <xdr:col>26</xdr:col>
      <xdr:colOff>101600</xdr:colOff>
      <xdr:row>14</xdr:row>
      <xdr:rowOff>134991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481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145168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250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74905</xdr:rowOff>
    </xdr:from>
    <xdr:to>
      <xdr:col>22</xdr:col>
      <xdr:colOff>165100</xdr:colOff>
      <xdr:row>15</xdr:row>
      <xdr:rowOff>5055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522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15232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29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163556</xdr:rowOff>
    </xdr:from>
    <xdr:to>
      <xdr:col>19</xdr:col>
      <xdr:colOff>38100</xdr:colOff>
      <xdr:row>15</xdr:row>
      <xdr:rowOff>93706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611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103883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38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6873</xdr:rowOff>
    </xdr:from>
    <xdr:to>
      <xdr:col>15</xdr:col>
      <xdr:colOff>101600</xdr:colOff>
      <xdr:row>15</xdr:row>
      <xdr:rowOff>108473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626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118650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39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226022</xdr:rowOff>
    </xdr:from>
    <xdr:to>
      <xdr:col>29</xdr:col>
      <xdr:colOff>127000</xdr:colOff>
      <xdr:row>37</xdr:row>
      <xdr:rowOff>203276</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50572"/>
          <a:ext cx="0" cy="11774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175353</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0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203276</xdr:rowOff>
    </xdr:from>
    <xdr:to>
      <xdr:col>30</xdr:col>
      <xdr:colOff>25400</xdr:colOff>
      <xdr:row>37</xdr:row>
      <xdr:rowOff>203276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279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140949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9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226022</xdr:rowOff>
    </xdr:from>
    <xdr:to>
      <xdr:col>30</xdr:col>
      <xdr:colOff>25400</xdr:colOff>
      <xdr:row>33</xdr:row>
      <xdr:rowOff>226022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50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82956</xdr:rowOff>
    </xdr:from>
    <xdr:to>
      <xdr:col>29</xdr:col>
      <xdr:colOff>127000</xdr:colOff>
      <xdr:row>37</xdr:row>
      <xdr:rowOff>97130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207656"/>
          <a:ext cx="647700" cy="14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4678</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1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159601</xdr:rowOff>
    </xdr:from>
    <xdr:to>
      <xdr:col>29</xdr:col>
      <xdr:colOff>177800</xdr:colOff>
      <xdr:row>35</xdr:row>
      <xdr:rowOff>261201</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82956</xdr:rowOff>
    </xdr:from>
    <xdr:to>
      <xdr:col>26</xdr:col>
      <xdr:colOff>50800</xdr:colOff>
      <xdr:row>37</xdr:row>
      <xdr:rowOff>129248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207656"/>
          <a:ext cx="698500" cy="46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171412</xdr:rowOff>
    </xdr:from>
    <xdr:to>
      <xdr:col>26</xdr:col>
      <xdr:colOff>101600</xdr:colOff>
      <xdr:row>35</xdr:row>
      <xdr:rowOff>273012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283189</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50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129248</xdr:rowOff>
    </xdr:from>
    <xdr:to>
      <xdr:col>22</xdr:col>
      <xdr:colOff>114300</xdr:colOff>
      <xdr:row>37</xdr:row>
      <xdr:rowOff>174472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253948"/>
          <a:ext cx="698500" cy="45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122072</xdr:rowOff>
    </xdr:from>
    <xdr:to>
      <xdr:col>22</xdr:col>
      <xdr:colOff>165100</xdr:colOff>
      <xdr:row>35</xdr:row>
      <xdr:rowOff>223672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233849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50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125514</xdr:rowOff>
    </xdr:from>
    <xdr:to>
      <xdr:col>18</xdr:col>
      <xdr:colOff>177800</xdr:colOff>
      <xdr:row>37</xdr:row>
      <xdr:rowOff>174472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250214"/>
          <a:ext cx="698500" cy="48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110413</xdr:rowOff>
    </xdr:from>
    <xdr:to>
      <xdr:col>19</xdr:col>
      <xdr:colOff>38100</xdr:colOff>
      <xdr:row>35</xdr:row>
      <xdr:rowOff>212013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2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222190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48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96050</xdr:rowOff>
    </xdr:from>
    <xdr:to>
      <xdr:col>15</xdr:col>
      <xdr:colOff>101600</xdr:colOff>
      <xdr:row>35</xdr:row>
      <xdr:rowOff>197650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706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207827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4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46330</xdr:rowOff>
    </xdr:from>
    <xdr:to>
      <xdr:col>29</xdr:col>
      <xdr:colOff>177800</xdr:colOff>
      <xdr:row>37</xdr:row>
      <xdr:rowOff>147930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171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126357</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7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32156</xdr:rowOff>
    </xdr:from>
    <xdr:to>
      <xdr:col>26</xdr:col>
      <xdr:colOff>101600</xdr:colOff>
      <xdr:row>37</xdr:row>
      <xdr:rowOff>133756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56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118533</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243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78448</xdr:rowOff>
    </xdr:from>
    <xdr:to>
      <xdr:col>22</xdr:col>
      <xdr:colOff>165100</xdr:colOff>
      <xdr:row>37</xdr:row>
      <xdr:rowOff>180048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203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164825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8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123672</xdr:rowOff>
    </xdr:from>
    <xdr:to>
      <xdr:col>19</xdr:col>
      <xdr:colOff>38100</xdr:colOff>
      <xdr:row>37</xdr:row>
      <xdr:rowOff>225272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248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210049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33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74714</xdr:rowOff>
    </xdr:from>
    <xdr:to>
      <xdr:col>15</xdr:col>
      <xdr:colOff>101600</xdr:colOff>
      <xdr:row>37</xdr:row>
      <xdr:rowOff>176314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99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161091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177,769
175,844
225.86
77,965,358
73,527,549
3,564,969
38,377,089
60,911,587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57785</xdr:rowOff>
    </xdr:from>
    <xdr:to>
      <xdr:col>24</xdr:col>
      <xdr:colOff>62865</xdr:colOff>
      <xdr:row>38</xdr:row>
      <xdr:rowOff>66472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72735"/>
          <a:ext cx="1270" cy="1208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70299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66472</xdr:rowOff>
    </xdr:from>
    <xdr:to>
      <xdr:col>24</xdr:col>
      <xdr:colOff>152400</xdr:colOff>
      <xdr:row>38</xdr:row>
      <xdr:rowOff>66472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4462</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4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57785</xdr:rowOff>
    </xdr:from>
    <xdr:to>
      <xdr:col>24</xdr:col>
      <xdr:colOff>152400</xdr:colOff>
      <xdr:row>31</xdr:row>
      <xdr:rowOff>57785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72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18352</xdr:rowOff>
    </xdr:from>
    <xdr:to>
      <xdr:col>24</xdr:col>
      <xdr:colOff>63500</xdr:colOff>
      <xdr:row>32</xdr:row>
      <xdr:rowOff>113068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504752"/>
          <a:ext cx="838200" cy="9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80891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0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102464</xdr:rowOff>
    </xdr:from>
    <xdr:to>
      <xdr:col>24</xdr:col>
      <xdr:colOff>114300</xdr:colOff>
      <xdr:row>35</xdr:row>
      <xdr:rowOff>32614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3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102286</xdr:rowOff>
    </xdr:from>
    <xdr:to>
      <xdr:col>19</xdr:col>
      <xdr:colOff>177800</xdr:colOff>
      <xdr:row>32</xdr:row>
      <xdr:rowOff>113068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588686"/>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99949</xdr:rowOff>
    </xdr:from>
    <xdr:to>
      <xdr:col>20</xdr:col>
      <xdr:colOff>38100</xdr:colOff>
      <xdr:row>35</xdr:row>
      <xdr:rowOff>30099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21226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102286</xdr:rowOff>
    </xdr:from>
    <xdr:to>
      <xdr:col>15</xdr:col>
      <xdr:colOff>50800</xdr:colOff>
      <xdr:row>33</xdr:row>
      <xdr:rowOff>41211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588686"/>
          <a:ext cx="889000" cy="11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111722</xdr:rowOff>
    </xdr:from>
    <xdr:to>
      <xdr:col>15</xdr:col>
      <xdr:colOff>101600</xdr:colOff>
      <xdr:row>35</xdr:row>
      <xdr:rowOff>41872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32999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3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123165</xdr:rowOff>
    </xdr:from>
    <xdr:to>
      <xdr:col>10</xdr:col>
      <xdr:colOff>114300</xdr:colOff>
      <xdr:row>33</xdr:row>
      <xdr:rowOff>41211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609565"/>
          <a:ext cx="889000" cy="8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122314</xdr:rowOff>
    </xdr:from>
    <xdr:to>
      <xdr:col>10</xdr:col>
      <xdr:colOff>165100</xdr:colOff>
      <xdr:row>35</xdr:row>
      <xdr:rowOff>52464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43591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146507</xdr:rowOff>
    </xdr:from>
    <xdr:to>
      <xdr:col>6</xdr:col>
      <xdr:colOff>38100</xdr:colOff>
      <xdr:row>35</xdr:row>
      <xdr:rowOff>76657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67784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139002</xdr:rowOff>
    </xdr:from>
    <xdr:to>
      <xdr:col>24</xdr:col>
      <xdr:colOff>114300</xdr:colOff>
      <xdr:row>32</xdr:row>
      <xdr:rowOff>69152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5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161879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0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62268</xdr:rowOff>
    </xdr:from>
    <xdr:to>
      <xdr:col>20</xdr:col>
      <xdr:colOff>38100</xdr:colOff>
      <xdr:row>32</xdr:row>
      <xdr:rowOff>163868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4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8945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32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51486</xdr:rowOff>
    </xdr:from>
    <xdr:to>
      <xdr:col>15</xdr:col>
      <xdr:colOff>101600</xdr:colOff>
      <xdr:row>32</xdr:row>
      <xdr:rowOff>153086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3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169613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31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161861</xdr:rowOff>
    </xdr:from>
    <xdr:to>
      <xdr:col>10</xdr:col>
      <xdr:colOff>165100</xdr:colOff>
      <xdr:row>33</xdr:row>
      <xdr:rowOff>92011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4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108538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42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72365</xdr:rowOff>
    </xdr:from>
    <xdr:to>
      <xdr:col>6</xdr:col>
      <xdr:colOff>38100</xdr:colOff>
      <xdr:row>33</xdr:row>
      <xdr:rowOff>2515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55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19042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33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102743</xdr:rowOff>
    </xdr:from>
    <xdr:to>
      <xdr:col>24</xdr:col>
      <xdr:colOff>62865</xdr:colOff>
      <xdr:row>59</xdr:row>
      <xdr:rowOff>132576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6693"/>
          <a:ext cx="1270" cy="14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136403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5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132576</xdr:rowOff>
    </xdr:from>
    <xdr:to>
      <xdr:col>24</xdr:col>
      <xdr:colOff>152400</xdr:colOff>
      <xdr:row>59</xdr:row>
      <xdr:rowOff>132576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24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49420</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2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102743</xdr:rowOff>
    </xdr:from>
    <xdr:to>
      <xdr:col>24</xdr:col>
      <xdr:colOff>152400</xdr:colOff>
      <xdr:row>51</xdr:row>
      <xdr:rowOff>102743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102743</xdr:rowOff>
    </xdr:from>
    <xdr:to>
      <xdr:col>24</xdr:col>
      <xdr:colOff>63500</xdr:colOff>
      <xdr:row>54</xdr:row>
      <xdr:rowOff>25362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8846693"/>
          <a:ext cx="838200" cy="43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51630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81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73203</xdr:rowOff>
    </xdr:from>
    <xdr:to>
      <xdr:col>24</xdr:col>
      <xdr:colOff>114300</xdr:colOff>
      <xdr:row>56</xdr:row>
      <xdr:rowOff>3353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0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22428</xdr:rowOff>
    </xdr:from>
    <xdr:to>
      <xdr:col>19</xdr:col>
      <xdr:colOff>177800</xdr:colOff>
      <xdr:row>54</xdr:row>
      <xdr:rowOff>25362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280728"/>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66192</xdr:rowOff>
    </xdr:from>
    <xdr:to>
      <xdr:col>20</xdr:col>
      <xdr:colOff>38100</xdr:colOff>
      <xdr:row>56</xdr:row>
      <xdr:rowOff>167792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6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158919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6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22428</xdr:rowOff>
    </xdr:from>
    <xdr:to>
      <xdr:col>15</xdr:col>
      <xdr:colOff>50800</xdr:colOff>
      <xdr:row>54</xdr:row>
      <xdr:rowOff>99466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280728"/>
          <a:ext cx="889000" cy="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66649</xdr:rowOff>
    </xdr:from>
    <xdr:to>
      <xdr:col>15</xdr:col>
      <xdr:colOff>101600</xdr:colOff>
      <xdr:row>56</xdr:row>
      <xdr:rowOff>168249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6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159376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6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99466</xdr:rowOff>
    </xdr:from>
    <xdr:to>
      <xdr:col>10</xdr:col>
      <xdr:colOff>114300</xdr:colOff>
      <xdr:row>55</xdr:row>
      <xdr:rowOff>102705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357766"/>
          <a:ext cx="889000" cy="17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71831</xdr:rowOff>
    </xdr:from>
    <xdr:to>
      <xdr:col>10</xdr:col>
      <xdr:colOff>165100</xdr:colOff>
      <xdr:row>57</xdr:row>
      <xdr:rowOff>1981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7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164558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76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94538</xdr:rowOff>
    </xdr:from>
    <xdr:to>
      <xdr:col>6</xdr:col>
      <xdr:colOff>38100</xdr:colOff>
      <xdr:row>57</xdr:row>
      <xdr:rowOff>24688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95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15815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8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51943</xdr:rowOff>
    </xdr:from>
    <xdr:to>
      <xdr:col>24</xdr:col>
      <xdr:colOff>114300</xdr:colOff>
      <xdr:row>51</xdr:row>
      <xdr:rowOff>153543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879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4970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74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146012</xdr:rowOff>
    </xdr:from>
    <xdr:to>
      <xdr:col>20</xdr:col>
      <xdr:colOff>38100</xdr:colOff>
      <xdr:row>54</xdr:row>
      <xdr:rowOff>76162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23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92689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00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143078</xdr:rowOff>
    </xdr:from>
    <xdr:to>
      <xdr:col>15</xdr:col>
      <xdr:colOff>101600</xdr:colOff>
      <xdr:row>54</xdr:row>
      <xdr:rowOff>73228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22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89755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00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48666</xdr:rowOff>
    </xdr:from>
    <xdr:to>
      <xdr:col>10</xdr:col>
      <xdr:colOff>165100</xdr:colOff>
      <xdr:row>54</xdr:row>
      <xdr:rowOff>150266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30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166793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08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51905</xdr:rowOff>
    </xdr:from>
    <xdr:to>
      <xdr:col>6</xdr:col>
      <xdr:colOff>38100</xdr:colOff>
      <xdr:row>55</xdr:row>
      <xdr:rowOff>153505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48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170032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25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92727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47307</xdr:rowOff>
    </xdr:from>
    <xdr:to>
      <xdr:col>24</xdr:col>
      <xdr:colOff>62865</xdr:colOff>
      <xdr:row>78</xdr:row>
      <xdr:rowOff>22733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20257"/>
          <a:ext cx="1270" cy="117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26560</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22733</xdr:rowOff>
    </xdr:from>
    <xdr:to>
      <xdr:col>24</xdr:col>
      <xdr:colOff>152400</xdr:colOff>
      <xdr:row>78</xdr:row>
      <xdr:rowOff>22733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9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165434</xdr:rowOff>
    </xdr:from>
    <xdr:ext cx="469744"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47307</xdr:rowOff>
    </xdr:from>
    <xdr:to>
      <xdr:col>24</xdr:col>
      <xdr:colOff>152400</xdr:colOff>
      <xdr:row>71</xdr:row>
      <xdr:rowOff>47307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2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119698</xdr:rowOff>
    </xdr:from>
    <xdr:to>
      <xdr:col>24</xdr:col>
      <xdr:colOff>63500</xdr:colOff>
      <xdr:row>77</xdr:row>
      <xdr:rowOff>146368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149898"/>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87393</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603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64516</xdr:rowOff>
    </xdr:from>
    <xdr:to>
      <xdr:col>24</xdr:col>
      <xdr:colOff>114300</xdr:colOff>
      <xdr:row>74</xdr:row>
      <xdr:rowOff>166116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7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119698</xdr:rowOff>
    </xdr:from>
    <xdr:to>
      <xdr:col>19</xdr:col>
      <xdr:colOff>177800</xdr:colOff>
      <xdr:row>76</xdr:row>
      <xdr:rowOff>128651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149898"/>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20320</xdr:rowOff>
    </xdr:from>
    <xdr:to>
      <xdr:col>20</xdr:col>
      <xdr:colOff>38100</xdr:colOff>
      <xdr:row>74</xdr:row>
      <xdr:rowOff>121920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70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138447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48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128651</xdr:rowOff>
    </xdr:from>
    <xdr:to>
      <xdr:col>15</xdr:col>
      <xdr:colOff>50800</xdr:colOff>
      <xdr:row>76</xdr:row>
      <xdr:rowOff>134556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158851"/>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25844</xdr:rowOff>
    </xdr:from>
    <xdr:to>
      <xdr:col>15</xdr:col>
      <xdr:colOff>101600</xdr:colOff>
      <xdr:row>74</xdr:row>
      <xdr:rowOff>127444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71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143971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48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134556</xdr:rowOff>
    </xdr:from>
    <xdr:to>
      <xdr:col>10</xdr:col>
      <xdr:colOff>114300</xdr:colOff>
      <xdr:row>76</xdr:row>
      <xdr:rowOff>145225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164756"/>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45085</xdr:rowOff>
    </xdr:from>
    <xdr:to>
      <xdr:col>10</xdr:col>
      <xdr:colOff>165100</xdr:colOff>
      <xdr:row>74</xdr:row>
      <xdr:rowOff>146685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27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163212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50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128143</xdr:rowOff>
    </xdr:from>
    <xdr:to>
      <xdr:col>6</xdr:col>
      <xdr:colOff>38100</xdr:colOff>
      <xdr:row>75</xdr:row>
      <xdr:rowOff>58293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281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74820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59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95568</xdr:rowOff>
    </xdr:from>
    <xdr:to>
      <xdr:col>24</xdr:col>
      <xdr:colOff>114300</xdr:colOff>
      <xdr:row>78</xdr:row>
      <xdr:rowOff>25718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9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10495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1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68898</xdr:rowOff>
    </xdr:from>
    <xdr:to>
      <xdr:col>20</xdr:col>
      <xdr:colOff>38100</xdr:colOff>
      <xdr:row>76</xdr:row>
      <xdr:rowOff>170498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9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161625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19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77851</xdr:rowOff>
    </xdr:from>
    <xdr:to>
      <xdr:col>15</xdr:col>
      <xdr:colOff>101600</xdr:colOff>
      <xdr:row>77</xdr:row>
      <xdr:rowOff>8001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0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170578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0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83756</xdr:rowOff>
    </xdr:from>
    <xdr:to>
      <xdr:col>10</xdr:col>
      <xdr:colOff>165100</xdr:colOff>
      <xdr:row>77</xdr:row>
      <xdr:rowOff>13906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1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5033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0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94425</xdr:rowOff>
    </xdr:from>
    <xdr:to>
      <xdr:col>6</xdr:col>
      <xdr:colOff>38100</xdr:colOff>
      <xdr:row>77</xdr:row>
      <xdr:rowOff>24575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15702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1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1015</xdr:rowOff>
    </xdr:from>
    <xdr:to>
      <xdr:col>24</xdr:col>
      <xdr:colOff>62865</xdr:colOff>
      <xdr:row>97</xdr:row>
      <xdr:rowOff>145910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31515"/>
          <a:ext cx="1270" cy="134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149737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8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145910</xdr:rowOff>
    </xdr:from>
    <xdr:to>
      <xdr:col>24</xdr:col>
      <xdr:colOff>152400</xdr:colOff>
      <xdr:row>97</xdr:row>
      <xdr:rowOff>145910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119142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0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1015</xdr:rowOff>
    </xdr:from>
    <xdr:to>
      <xdr:col>24</xdr:col>
      <xdr:colOff>152400</xdr:colOff>
      <xdr:row>90</xdr:row>
      <xdr:rowOff>1015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3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52718</xdr:rowOff>
    </xdr:from>
    <xdr:to>
      <xdr:col>24</xdr:col>
      <xdr:colOff>63500</xdr:colOff>
      <xdr:row>94</xdr:row>
      <xdr:rowOff>75578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5997568"/>
          <a:ext cx="8382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50753</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5995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72326</xdr:rowOff>
    </xdr:from>
    <xdr:to>
      <xdr:col>24</xdr:col>
      <xdr:colOff>114300</xdr:colOff>
      <xdr:row>94</xdr:row>
      <xdr:rowOff>2476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0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68872</xdr:rowOff>
    </xdr:from>
    <xdr:to>
      <xdr:col>19</xdr:col>
      <xdr:colOff>177800</xdr:colOff>
      <xdr:row>94</xdr:row>
      <xdr:rowOff>75578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185172"/>
          <a:ext cx="8890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57810</xdr:rowOff>
    </xdr:from>
    <xdr:to>
      <xdr:col>20</xdr:col>
      <xdr:colOff>38100</xdr:colOff>
      <xdr:row>94</xdr:row>
      <xdr:rowOff>159410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7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150537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6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68872</xdr:rowOff>
    </xdr:from>
    <xdr:to>
      <xdr:col>15</xdr:col>
      <xdr:colOff>50800</xdr:colOff>
      <xdr:row>95</xdr:row>
      <xdr:rowOff>11761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185172"/>
          <a:ext cx="889000" cy="11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54153</xdr:rowOff>
    </xdr:from>
    <xdr:to>
      <xdr:col>15</xdr:col>
      <xdr:colOff>101600</xdr:colOff>
      <xdr:row>94</xdr:row>
      <xdr:rowOff>155753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1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146880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6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11761</xdr:rowOff>
    </xdr:from>
    <xdr:to>
      <xdr:col>10</xdr:col>
      <xdr:colOff>114300</xdr:colOff>
      <xdr:row>96</xdr:row>
      <xdr:rowOff>13018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299511"/>
          <a:ext cx="889000" cy="17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133858</xdr:rowOff>
    </xdr:from>
    <xdr:to>
      <xdr:col>10</xdr:col>
      <xdr:colOff>165100</xdr:colOff>
      <xdr:row>95</xdr:row>
      <xdr:rowOff>64008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55135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43484</xdr:rowOff>
    </xdr:from>
    <xdr:to>
      <xdr:col>6</xdr:col>
      <xdr:colOff>38100</xdr:colOff>
      <xdr:row>96</xdr:row>
      <xdr:rowOff>145084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0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136211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59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1918</xdr:rowOff>
    </xdr:from>
    <xdr:to>
      <xdr:col>24</xdr:col>
      <xdr:colOff>114300</xdr:colOff>
      <xdr:row>93</xdr:row>
      <xdr:rowOff>103518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94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24795</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79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24778</xdr:rowOff>
    </xdr:from>
    <xdr:to>
      <xdr:col>20</xdr:col>
      <xdr:colOff>38100</xdr:colOff>
      <xdr:row>94</xdr:row>
      <xdr:rowOff>126378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14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142905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59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18072</xdr:rowOff>
    </xdr:from>
    <xdr:to>
      <xdr:col>15</xdr:col>
      <xdr:colOff>101600</xdr:colOff>
      <xdr:row>94</xdr:row>
      <xdr:rowOff>119672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13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136199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590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132411</xdr:rowOff>
    </xdr:from>
    <xdr:to>
      <xdr:col>10</xdr:col>
      <xdr:colOff>165100</xdr:colOff>
      <xdr:row>95</xdr:row>
      <xdr:rowOff>62561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24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79088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02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133668</xdr:rowOff>
    </xdr:from>
    <xdr:to>
      <xdr:col>6</xdr:col>
      <xdr:colOff>38100</xdr:colOff>
      <xdr:row>96</xdr:row>
      <xdr:rowOff>63818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2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80345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1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95384</xdr:rowOff>
    </xdr:from>
    <xdr:to>
      <xdr:col>54</xdr:col>
      <xdr:colOff>189865</xdr:colOff>
      <xdr:row>39</xdr:row>
      <xdr:rowOff>87808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238884"/>
          <a:ext cx="1270" cy="153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91635</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77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87808</xdr:rowOff>
    </xdr:from>
    <xdr:to>
      <xdr:col>55</xdr:col>
      <xdr:colOff>88900</xdr:colOff>
      <xdr:row>39</xdr:row>
      <xdr:rowOff>87808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77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42061</xdr:rowOff>
    </xdr:from>
    <xdr:ext cx="534377"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01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95384</xdr:rowOff>
    </xdr:from>
    <xdr:to>
      <xdr:col>55</xdr:col>
      <xdr:colOff>88900</xdr:colOff>
      <xdr:row>30</xdr:row>
      <xdr:rowOff>95384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23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76084</xdr:rowOff>
    </xdr:from>
    <xdr:to>
      <xdr:col>55</xdr:col>
      <xdr:colOff>0</xdr:colOff>
      <xdr:row>39</xdr:row>
      <xdr:rowOff>89114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762634"/>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56554</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57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33677</xdr:rowOff>
    </xdr:from>
    <xdr:to>
      <xdr:col>55</xdr:col>
      <xdr:colOff>50800</xdr:colOff>
      <xdr:row>36</xdr:row>
      <xdr:rowOff>135277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0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89114</xdr:rowOff>
    </xdr:from>
    <xdr:to>
      <xdr:col>50</xdr:col>
      <xdr:colOff>114300</xdr:colOff>
      <xdr:row>39</xdr:row>
      <xdr:rowOff>160241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775664"/>
          <a:ext cx="889000" cy="7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166395</xdr:rowOff>
    </xdr:from>
    <xdr:to>
      <xdr:col>50</xdr:col>
      <xdr:colOff>165100</xdr:colOff>
      <xdr:row>37</xdr:row>
      <xdr:rowOff>96545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113072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1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136924</xdr:rowOff>
    </xdr:from>
    <xdr:to>
      <xdr:col>45</xdr:col>
      <xdr:colOff>177800</xdr:colOff>
      <xdr:row>39</xdr:row>
      <xdr:rowOff>160241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6823474"/>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40175</xdr:rowOff>
    </xdr:from>
    <xdr:to>
      <xdr:col>46</xdr:col>
      <xdr:colOff>38100</xdr:colOff>
      <xdr:row>37</xdr:row>
      <xdr:rowOff>141775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3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158302</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1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136924</xdr:rowOff>
    </xdr:from>
    <xdr:to>
      <xdr:col>41</xdr:col>
      <xdr:colOff>50800</xdr:colOff>
      <xdr:row>39</xdr:row>
      <xdr:rowOff>154886</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82347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14050</xdr:rowOff>
    </xdr:from>
    <xdr:to>
      <xdr:col>41</xdr:col>
      <xdr:colOff>101600</xdr:colOff>
      <xdr:row>37</xdr:row>
      <xdr:rowOff>115650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5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132177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13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131779</xdr:rowOff>
    </xdr:from>
    <xdr:to>
      <xdr:col>36</xdr:col>
      <xdr:colOff>165100</xdr:colOff>
      <xdr:row>37</xdr:row>
      <xdr:rowOff>61929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0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78456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07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25284</xdr:rowOff>
    </xdr:from>
    <xdr:to>
      <xdr:col>55</xdr:col>
      <xdr:colOff>50800</xdr:colOff>
      <xdr:row>39</xdr:row>
      <xdr:rowOff>126884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71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111661</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62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38314</xdr:rowOff>
    </xdr:from>
    <xdr:to>
      <xdr:col>50</xdr:col>
      <xdr:colOff>165100</xdr:colOff>
      <xdr:row>39</xdr:row>
      <xdr:rowOff>139914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72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131041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81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109441</xdr:rowOff>
    </xdr:from>
    <xdr:to>
      <xdr:col>46</xdr:col>
      <xdr:colOff>38100</xdr:colOff>
      <xdr:row>40</xdr:row>
      <xdr:rowOff>39591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79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40</xdr:row>
      <xdr:rowOff>30718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88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86124</xdr:rowOff>
    </xdr:from>
    <xdr:to>
      <xdr:col>41</xdr:col>
      <xdr:colOff>101600</xdr:colOff>
      <xdr:row>40</xdr:row>
      <xdr:rowOff>16274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77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40</xdr:row>
      <xdr:rowOff>7401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86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104086</xdr:rowOff>
    </xdr:from>
    <xdr:to>
      <xdr:col>36</xdr:col>
      <xdr:colOff>165100</xdr:colOff>
      <xdr:row>40</xdr:row>
      <xdr:rowOff>34236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79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25363</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88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160560</xdr:rowOff>
    </xdr:from>
    <xdr:to>
      <xdr:col>54</xdr:col>
      <xdr:colOff>189865</xdr:colOff>
      <xdr:row>59</xdr:row>
      <xdr:rowOff>86913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9247410"/>
          <a:ext cx="1270" cy="955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90740</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20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86913</xdr:rowOff>
    </xdr:from>
    <xdr:to>
      <xdr:col>55</xdr:col>
      <xdr:colOff>88900</xdr:colOff>
      <xdr:row>59</xdr:row>
      <xdr:rowOff>86913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20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107237</xdr:rowOff>
    </xdr:from>
    <xdr:ext cx="534377"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902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160560</xdr:rowOff>
    </xdr:from>
    <xdr:to>
      <xdr:col>55</xdr:col>
      <xdr:colOff>88900</xdr:colOff>
      <xdr:row>53</xdr:row>
      <xdr:rowOff>160560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924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21019</xdr:rowOff>
    </xdr:from>
    <xdr:to>
      <xdr:col>55</xdr:col>
      <xdr:colOff>0</xdr:colOff>
      <xdr:row>55</xdr:row>
      <xdr:rowOff>86360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107869"/>
          <a:ext cx="838200" cy="40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169016</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770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19139</xdr:rowOff>
    </xdr:from>
    <xdr:to>
      <xdr:col>55</xdr:col>
      <xdr:colOff>50800</xdr:colOff>
      <xdr:row>57</xdr:row>
      <xdr:rowOff>120739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79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21019</xdr:rowOff>
    </xdr:from>
    <xdr:to>
      <xdr:col>50</xdr:col>
      <xdr:colOff>114300</xdr:colOff>
      <xdr:row>55</xdr:row>
      <xdr:rowOff>125927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107869"/>
          <a:ext cx="889000" cy="44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11481</xdr:rowOff>
    </xdr:from>
    <xdr:to>
      <xdr:col>50</xdr:col>
      <xdr:colOff>165100</xdr:colOff>
      <xdr:row>58</xdr:row>
      <xdr:rowOff>113081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9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104208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100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54756</xdr:rowOff>
    </xdr:from>
    <xdr:to>
      <xdr:col>45</xdr:col>
      <xdr:colOff>177800</xdr:colOff>
      <xdr:row>55</xdr:row>
      <xdr:rowOff>125927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8798706"/>
          <a:ext cx="889000" cy="75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110331</xdr:rowOff>
    </xdr:from>
    <xdr:to>
      <xdr:col>46</xdr:col>
      <xdr:colOff>38100</xdr:colOff>
      <xdr:row>58</xdr:row>
      <xdr:rowOff>40481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88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31608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9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54756</xdr:rowOff>
    </xdr:from>
    <xdr:to>
      <xdr:col>41</xdr:col>
      <xdr:colOff>50800</xdr:colOff>
      <xdr:row>55</xdr:row>
      <xdr:rowOff>104267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8798706"/>
          <a:ext cx="889000" cy="73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96158</xdr:rowOff>
    </xdr:from>
    <xdr:to>
      <xdr:col>41</xdr:col>
      <xdr:colOff>101600</xdr:colOff>
      <xdr:row>58</xdr:row>
      <xdr:rowOff>26308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6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17435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96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98501</xdr:rowOff>
    </xdr:from>
    <xdr:to>
      <xdr:col>36</xdr:col>
      <xdr:colOff>165100</xdr:colOff>
      <xdr:row>58</xdr:row>
      <xdr:rowOff>28651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87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19778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96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35560</xdr:rowOff>
    </xdr:from>
    <xdr:to>
      <xdr:col>55</xdr:col>
      <xdr:colOff>50800</xdr:colOff>
      <xdr:row>55</xdr:row>
      <xdr:rowOff>137160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58437</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141669</xdr:rowOff>
    </xdr:from>
    <xdr:to>
      <xdr:col>50</xdr:col>
      <xdr:colOff>165100</xdr:colOff>
      <xdr:row>53</xdr:row>
      <xdr:rowOff>71819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05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88346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883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75127</xdr:rowOff>
    </xdr:from>
    <xdr:to>
      <xdr:col>46</xdr:col>
      <xdr:colOff>38100</xdr:colOff>
      <xdr:row>56</xdr:row>
      <xdr:rowOff>5277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50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21804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28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3956</xdr:rowOff>
    </xdr:from>
    <xdr:to>
      <xdr:col>41</xdr:col>
      <xdr:colOff>101600</xdr:colOff>
      <xdr:row>51</xdr:row>
      <xdr:rowOff>105556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874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122083</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61795" y="852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53467</xdr:rowOff>
    </xdr:from>
    <xdr:to>
      <xdr:col>36</xdr:col>
      <xdr:colOff>165100</xdr:colOff>
      <xdr:row>55</xdr:row>
      <xdr:rowOff>155067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48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25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146362</xdr:rowOff>
    </xdr:from>
    <xdr:to>
      <xdr:col>54</xdr:col>
      <xdr:colOff>189865</xdr:colOff>
      <xdr:row>78</xdr:row>
      <xdr:rowOff>159882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1976412"/>
          <a:ext cx="1270" cy="1556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163709</xdr:rowOff>
    </xdr:from>
    <xdr:ext cx="469744"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3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159882</xdr:rowOff>
    </xdr:from>
    <xdr:to>
      <xdr:col>55</xdr:col>
      <xdr:colOff>88900</xdr:colOff>
      <xdr:row>78</xdr:row>
      <xdr:rowOff>159882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32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93039</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75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146362</xdr:rowOff>
    </xdr:from>
    <xdr:to>
      <xdr:col>55</xdr:col>
      <xdr:colOff>88900</xdr:colOff>
      <xdr:row>69</xdr:row>
      <xdr:rowOff>146362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1976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86502</xdr:rowOff>
    </xdr:from>
    <xdr:to>
      <xdr:col>55</xdr:col>
      <xdr:colOff>0</xdr:colOff>
      <xdr:row>75</xdr:row>
      <xdr:rowOff>47019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2088002"/>
          <a:ext cx="838200" cy="81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8185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038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29758</xdr:rowOff>
    </xdr:from>
    <xdr:to>
      <xdr:col>55</xdr:col>
      <xdr:colOff>50800</xdr:colOff>
      <xdr:row>76</xdr:row>
      <xdr:rowOff>131358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05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86502</xdr:rowOff>
    </xdr:from>
    <xdr:to>
      <xdr:col>50</xdr:col>
      <xdr:colOff>114300</xdr:colOff>
      <xdr:row>77</xdr:row>
      <xdr:rowOff>22788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2088002"/>
          <a:ext cx="889000" cy="113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82891</xdr:rowOff>
    </xdr:from>
    <xdr:to>
      <xdr:col>50</xdr:col>
      <xdr:colOff>165100</xdr:colOff>
      <xdr:row>77</xdr:row>
      <xdr:rowOff>13041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11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4168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20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38202</xdr:rowOff>
    </xdr:from>
    <xdr:to>
      <xdr:col>45</xdr:col>
      <xdr:colOff>177800</xdr:colOff>
      <xdr:row>77</xdr:row>
      <xdr:rowOff>22788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068402"/>
          <a:ext cx="889000" cy="15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92721</xdr:rowOff>
    </xdr:from>
    <xdr:to>
      <xdr:col>46</xdr:col>
      <xdr:colOff>38100</xdr:colOff>
      <xdr:row>77</xdr:row>
      <xdr:rowOff>22871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12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39398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289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38202</xdr:rowOff>
    </xdr:from>
    <xdr:to>
      <xdr:col>41</xdr:col>
      <xdr:colOff>50800</xdr:colOff>
      <xdr:row>76</xdr:row>
      <xdr:rowOff>67952</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068402"/>
          <a:ext cx="889000" cy="2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17610</xdr:rowOff>
    </xdr:from>
    <xdr:to>
      <xdr:col>41</xdr:col>
      <xdr:colOff>101600</xdr:colOff>
      <xdr:row>76</xdr:row>
      <xdr:rowOff>119210</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04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110337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14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73127</xdr:rowOff>
    </xdr:from>
    <xdr:to>
      <xdr:col>36</xdr:col>
      <xdr:colOff>165100</xdr:colOff>
      <xdr:row>76</xdr:row>
      <xdr:rowOff>3277</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293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19804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70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167669</xdr:rowOff>
    </xdr:from>
    <xdr:to>
      <xdr:col>55</xdr:col>
      <xdr:colOff>50800</xdr:colOff>
      <xdr:row>75</xdr:row>
      <xdr:rowOff>97819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285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19096</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270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35702</xdr:rowOff>
    </xdr:from>
    <xdr:to>
      <xdr:col>50</xdr:col>
      <xdr:colOff>165100</xdr:colOff>
      <xdr:row>70</xdr:row>
      <xdr:rowOff>137302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203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68</xdr:row>
      <xdr:rowOff>153829</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181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143438</xdr:rowOff>
    </xdr:from>
    <xdr:to>
      <xdr:col>46</xdr:col>
      <xdr:colOff>38100</xdr:colOff>
      <xdr:row>77</xdr:row>
      <xdr:rowOff>73588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17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64715</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26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158852</xdr:rowOff>
    </xdr:from>
    <xdr:to>
      <xdr:col>41</xdr:col>
      <xdr:colOff>101600</xdr:colOff>
      <xdr:row>76</xdr:row>
      <xdr:rowOff>89002</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01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105529</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279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17152</xdr:rowOff>
    </xdr:from>
    <xdr:to>
      <xdr:col>36</xdr:col>
      <xdr:colOff>165100</xdr:colOff>
      <xdr:row>76</xdr:row>
      <xdr:rowOff>118752</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04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109879</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14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143211</xdr:rowOff>
    </xdr:from>
    <xdr:to>
      <xdr:col>54</xdr:col>
      <xdr:colOff>189865</xdr:colOff>
      <xdr:row>98</xdr:row>
      <xdr:rowOff>96740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916611"/>
          <a:ext cx="1270" cy="98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100567</xdr:rowOff>
    </xdr:from>
    <xdr:ext cx="534377"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90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96740</xdr:rowOff>
    </xdr:from>
    <xdr:to>
      <xdr:col>55</xdr:col>
      <xdr:colOff>88900</xdr:colOff>
      <xdr:row>98</xdr:row>
      <xdr:rowOff>96740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89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89888</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69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143211</xdr:rowOff>
    </xdr:from>
    <xdr:to>
      <xdr:col>55</xdr:col>
      <xdr:colOff>88900</xdr:colOff>
      <xdr:row>92</xdr:row>
      <xdr:rowOff>143211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91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74419</xdr:rowOff>
    </xdr:from>
    <xdr:to>
      <xdr:col>55</xdr:col>
      <xdr:colOff>0</xdr:colOff>
      <xdr:row>95</xdr:row>
      <xdr:rowOff>111843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362169"/>
          <a:ext cx="838200" cy="3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33070</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492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54643</xdr:rowOff>
    </xdr:from>
    <xdr:to>
      <xdr:col>55</xdr:col>
      <xdr:colOff>50800</xdr:colOff>
      <xdr:row>96</xdr:row>
      <xdr:rowOff>156243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51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3373</xdr:rowOff>
    </xdr:from>
    <xdr:to>
      <xdr:col>50</xdr:col>
      <xdr:colOff>114300</xdr:colOff>
      <xdr:row>95</xdr:row>
      <xdr:rowOff>111843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6291123"/>
          <a:ext cx="889000" cy="10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163342</xdr:rowOff>
    </xdr:from>
    <xdr:to>
      <xdr:col>50</xdr:col>
      <xdr:colOff>165100</xdr:colOff>
      <xdr:row>97</xdr:row>
      <xdr:rowOff>93492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62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84619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71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30854</xdr:rowOff>
    </xdr:from>
    <xdr:to>
      <xdr:col>45</xdr:col>
      <xdr:colOff>177800</xdr:colOff>
      <xdr:row>95</xdr:row>
      <xdr:rowOff>3373</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7861300" y="15632804"/>
          <a:ext cx="889000" cy="65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121312</xdr:rowOff>
    </xdr:from>
    <xdr:to>
      <xdr:col>46</xdr:col>
      <xdr:colOff>38100</xdr:colOff>
      <xdr:row>97</xdr:row>
      <xdr:rowOff>51462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5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42589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67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30854</xdr:rowOff>
    </xdr:from>
    <xdr:to>
      <xdr:col>41</xdr:col>
      <xdr:colOff>50800</xdr:colOff>
      <xdr:row>95</xdr:row>
      <xdr:rowOff>14590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5632804"/>
          <a:ext cx="889000" cy="66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135927</xdr:rowOff>
    </xdr:from>
    <xdr:to>
      <xdr:col>41</xdr:col>
      <xdr:colOff>101600</xdr:colOff>
      <xdr:row>97</xdr:row>
      <xdr:rowOff>66077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59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57204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68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24076</xdr:rowOff>
    </xdr:from>
    <xdr:to>
      <xdr:col>36</xdr:col>
      <xdr:colOff>165100</xdr:colOff>
      <xdr:row>97</xdr:row>
      <xdr:rowOff>125676</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116803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74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23619</xdr:rowOff>
    </xdr:from>
    <xdr:to>
      <xdr:col>55</xdr:col>
      <xdr:colOff>50800</xdr:colOff>
      <xdr:row>95</xdr:row>
      <xdr:rowOff>125219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31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46496</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16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61043</xdr:rowOff>
    </xdr:from>
    <xdr:to>
      <xdr:col>50</xdr:col>
      <xdr:colOff>165100</xdr:colOff>
      <xdr:row>95</xdr:row>
      <xdr:rowOff>162643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34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7720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12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124023</xdr:rowOff>
    </xdr:from>
    <xdr:to>
      <xdr:col>46</xdr:col>
      <xdr:colOff>38100</xdr:colOff>
      <xdr:row>95</xdr:row>
      <xdr:rowOff>54173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24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70700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01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151504</xdr:rowOff>
    </xdr:from>
    <xdr:to>
      <xdr:col>41</xdr:col>
      <xdr:colOff>101600</xdr:colOff>
      <xdr:row>91</xdr:row>
      <xdr:rowOff>81654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558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98181</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53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135240</xdr:rowOff>
    </xdr:from>
    <xdr:to>
      <xdr:col>36</xdr:col>
      <xdr:colOff>165100</xdr:colOff>
      <xdr:row>95</xdr:row>
      <xdr:rowOff>65390</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25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81917</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02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11135</xdr:rowOff>
    </xdr:from>
    <xdr:to>
      <xdr:col>85</xdr:col>
      <xdr:colOff>126364</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54635"/>
          <a:ext cx="1269" cy="15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129262</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2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11135</xdr:rowOff>
    </xdr:from>
    <xdr:to>
      <xdr:col>86</xdr:col>
      <xdr:colOff>25400</xdr:colOff>
      <xdr:row>30</xdr:row>
      <xdr:rowOff>11135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58410</xdr:rowOff>
    </xdr:from>
    <xdr:to>
      <xdr:col>85</xdr:col>
      <xdr:colOff>127000</xdr:colOff>
      <xdr:row>38</xdr:row>
      <xdr:rowOff>138511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573510"/>
          <a:ext cx="838200" cy="8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150273</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1510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127396</xdr:rowOff>
    </xdr:from>
    <xdr:to>
      <xdr:col>85</xdr:col>
      <xdr:colOff>177800</xdr:colOff>
      <xdr:row>37</xdr:row>
      <xdr:rowOff>57546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29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138511</xdr:rowOff>
    </xdr:from>
    <xdr:to>
      <xdr:col>81</xdr:col>
      <xdr:colOff>50800</xdr:colOff>
      <xdr:row>38</xdr:row>
      <xdr:rowOff>138511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6536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3678</xdr:rowOff>
    </xdr:from>
    <xdr:to>
      <xdr:col>81</xdr:col>
      <xdr:colOff>101600</xdr:colOff>
      <xdr:row>37</xdr:row>
      <xdr:rowOff>105278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34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121805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1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133573</xdr:rowOff>
    </xdr:from>
    <xdr:to>
      <xdr:col>76</xdr:col>
      <xdr:colOff>114300</xdr:colOff>
      <xdr:row>38</xdr:row>
      <xdr:rowOff>138511</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648673"/>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49032</xdr:rowOff>
    </xdr:from>
    <xdr:to>
      <xdr:col>76</xdr:col>
      <xdr:colOff>165100</xdr:colOff>
      <xdr:row>38</xdr:row>
      <xdr:rowOff>150632</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6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167159</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339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133573</xdr:rowOff>
    </xdr:from>
    <xdr:to>
      <xdr:col>71</xdr:col>
      <xdr:colOff>177800</xdr:colOff>
      <xdr:row>38</xdr:row>
      <xdr:rowOff>138511</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648673"/>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12364</xdr:rowOff>
    </xdr:from>
    <xdr:to>
      <xdr:col>72</xdr:col>
      <xdr:colOff>38100</xdr:colOff>
      <xdr:row>38</xdr:row>
      <xdr:rowOff>113964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2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130492</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302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17759</xdr:rowOff>
    </xdr:from>
    <xdr:to>
      <xdr:col>67</xdr:col>
      <xdr:colOff>101600</xdr:colOff>
      <xdr:row>38</xdr:row>
      <xdr:rowOff>119359</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3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135887</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308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7610</xdr:rowOff>
    </xdr:from>
    <xdr:to>
      <xdr:col>85</xdr:col>
      <xdr:colOff>177800</xdr:colOff>
      <xdr:row>38</xdr:row>
      <xdr:rowOff>109210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52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93987</xdr:rowOff>
    </xdr:from>
    <xdr:ext cx="378565"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437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87711</xdr:rowOff>
    </xdr:from>
    <xdr:to>
      <xdr:col>81</xdr:col>
      <xdr:colOff>101600</xdr:colOff>
      <xdr:row>39</xdr:row>
      <xdr:rowOff>17861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8988</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24333" y="6695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87711</xdr:rowOff>
    </xdr:from>
    <xdr:to>
      <xdr:col>76</xdr:col>
      <xdr:colOff>165100</xdr:colOff>
      <xdr:row>39</xdr:row>
      <xdr:rowOff>17861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8988</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35333" y="6695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82773</xdr:rowOff>
    </xdr:from>
    <xdr:to>
      <xdr:col>72</xdr:col>
      <xdr:colOff>38100</xdr:colOff>
      <xdr:row>39</xdr:row>
      <xdr:rowOff>12923</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59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4050</xdr:rowOff>
    </xdr:from>
    <xdr:ext cx="313932"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46333" y="66906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87711</xdr:rowOff>
    </xdr:from>
    <xdr:to>
      <xdr:col>67</xdr:col>
      <xdr:colOff>101600</xdr:colOff>
      <xdr:row>39</xdr:row>
      <xdr:rowOff>17861</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8988</xdr:rowOff>
    </xdr:from>
    <xdr:ext cx="313932"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57333" y="6695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115903</xdr:rowOff>
    </xdr:from>
    <xdr:to>
      <xdr:col>85</xdr:col>
      <xdr:colOff>126364</xdr:colOff>
      <xdr:row>79</xdr:row>
      <xdr:rowOff>62616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288853"/>
          <a:ext cx="1269" cy="1318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66443</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61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62616</xdr:rowOff>
    </xdr:from>
    <xdr:to>
      <xdr:col>86</xdr:col>
      <xdr:colOff>25400</xdr:colOff>
      <xdr:row>79</xdr:row>
      <xdr:rowOff>62616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60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62580</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206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115903</xdr:rowOff>
    </xdr:from>
    <xdr:to>
      <xdr:col>86</xdr:col>
      <xdr:colOff>25400</xdr:colOff>
      <xdr:row>71</xdr:row>
      <xdr:rowOff>115903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288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160914</xdr:rowOff>
    </xdr:from>
    <xdr:to>
      <xdr:col>85</xdr:col>
      <xdr:colOff>127000</xdr:colOff>
      <xdr:row>77</xdr:row>
      <xdr:rowOff>17948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191114"/>
          <a:ext cx="838200" cy="2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69143</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927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46265</xdr:rowOff>
    </xdr:from>
    <xdr:to>
      <xdr:col>85</xdr:col>
      <xdr:colOff>177800</xdr:colOff>
      <xdr:row>76</xdr:row>
      <xdr:rowOff>147865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0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17948</xdr:rowOff>
    </xdr:from>
    <xdr:to>
      <xdr:col>81</xdr:col>
      <xdr:colOff>50800</xdr:colOff>
      <xdr:row>77</xdr:row>
      <xdr:rowOff>51941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219598"/>
          <a:ext cx="889000" cy="3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59799</xdr:rowOff>
    </xdr:from>
    <xdr:to>
      <xdr:col>81</xdr:col>
      <xdr:colOff>101600</xdr:colOff>
      <xdr:row>76</xdr:row>
      <xdr:rowOff>161399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6476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51941</xdr:rowOff>
    </xdr:from>
    <xdr:to>
      <xdr:col>76</xdr:col>
      <xdr:colOff>114300</xdr:colOff>
      <xdr:row>77</xdr:row>
      <xdr:rowOff>93157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253591"/>
          <a:ext cx="889000" cy="4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37785</xdr:rowOff>
    </xdr:from>
    <xdr:to>
      <xdr:col>76</xdr:col>
      <xdr:colOff>165100</xdr:colOff>
      <xdr:row>76</xdr:row>
      <xdr:rowOff>139385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06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155912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84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65725</xdr:rowOff>
    </xdr:from>
    <xdr:to>
      <xdr:col>71</xdr:col>
      <xdr:colOff>177800</xdr:colOff>
      <xdr:row>77</xdr:row>
      <xdr:rowOff>93157</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267375"/>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39591</xdr:rowOff>
    </xdr:from>
    <xdr:to>
      <xdr:col>72</xdr:col>
      <xdr:colOff>38100</xdr:colOff>
      <xdr:row>76</xdr:row>
      <xdr:rowOff>141191</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06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157718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84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64486</xdr:rowOff>
    </xdr:from>
    <xdr:to>
      <xdr:col>67</xdr:col>
      <xdr:colOff>101600</xdr:colOff>
      <xdr:row>76</xdr:row>
      <xdr:rowOff>166086</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09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11162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86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110114</xdr:rowOff>
    </xdr:from>
    <xdr:to>
      <xdr:col>85</xdr:col>
      <xdr:colOff>177800</xdr:colOff>
      <xdr:row>77</xdr:row>
      <xdr:rowOff>40264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14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88541</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11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138598</xdr:rowOff>
    </xdr:from>
    <xdr:to>
      <xdr:col>81</xdr:col>
      <xdr:colOff>101600</xdr:colOff>
      <xdr:row>77</xdr:row>
      <xdr:rowOff>68748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1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59875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26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1141</xdr:rowOff>
    </xdr:from>
    <xdr:to>
      <xdr:col>76</xdr:col>
      <xdr:colOff>165100</xdr:colOff>
      <xdr:row>77</xdr:row>
      <xdr:rowOff>102741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20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93868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29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42357</xdr:rowOff>
    </xdr:from>
    <xdr:to>
      <xdr:col>72</xdr:col>
      <xdr:colOff>38100</xdr:colOff>
      <xdr:row>77</xdr:row>
      <xdr:rowOff>143957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24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135084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33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14925</xdr:rowOff>
    </xdr:from>
    <xdr:to>
      <xdr:col>67</xdr:col>
      <xdr:colOff>101600</xdr:colOff>
      <xdr:row>77</xdr:row>
      <xdr:rowOff>116525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21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107652</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30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95</xdr:row>
      <xdr:rowOff>54627</xdr:rowOff>
    </xdr:from>
    <xdr:ext cx="46717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78821" y="1634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91236</xdr:rowOff>
    </xdr:from>
    <xdr:to>
      <xdr:col>85</xdr:col>
      <xdr:colOff>126364</xdr:colOff>
      <xdr:row>98</xdr:row>
      <xdr:rowOff>130099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693186"/>
          <a:ext cx="1269" cy="1239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36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37913</xdr:rowOff>
    </xdr:from>
    <xdr:ext cx="534377"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46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91236</xdr:rowOff>
    </xdr:from>
    <xdr:to>
      <xdr:col>86</xdr:col>
      <xdr:colOff>25400</xdr:colOff>
      <xdr:row>91</xdr:row>
      <xdr:rowOff>91236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693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87762</xdr:rowOff>
    </xdr:from>
    <xdr:to>
      <xdr:col>85</xdr:col>
      <xdr:colOff>127000</xdr:colOff>
      <xdr:row>91</xdr:row>
      <xdr:rowOff>91236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5518262"/>
          <a:ext cx="838200" cy="17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139930</xdr:rowOff>
    </xdr:from>
    <xdr:ext cx="469744"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2562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161503</xdr:rowOff>
    </xdr:from>
    <xdr:to>
      <xdr:col>85</xdr:col>
      <xdr:colOff>177800</xdr:colOff>
      <xdr:row>95</xdr:row>
      <xdr:rowOff>91653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27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87762</xdr:rowOff>
    </xdr:from>
    <xdr:to>
      <xdr:col>81</xdr:col>
      <xdr:colOff>50800</xdr:colOff>
      <xdr:row>92</xdr:row>
      <xdr:rowOff>76698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5518262"/>
          <a:ext cx="889000" cy="33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42449</xdr:rowOff>
    </xdr:from>
    <xdr:to>
      <xdr:col>81</xdr:col>
      <xdr:colOff>101600</xdr:colOff>
      <xdr:row>95</xdr:row>
      <xdr:rowOff>144049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33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135176</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46428" y="1642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88402</xdr:rowOff>
    </xdr:from>
    <xdr:to>
      <xdr:col>76</xdr:col>
      <xdr:colOff>114300</xdr:colOff>
      <xdr:row>92</xdr:row>
      <xdr:rowOff>76698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5690352"/>
          <a:ext cx="889000" cy="15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63114</xdr:rowOff>
    </xdr:from>
    <xdr:to>
      <xdr:col>76</xdr:col>
      <xdr:colOff>165100</xdr:colOff>
      <xdr:row>95</xdr:row>
      <xdr:rowOff>164714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35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155841</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57428" y="1644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78527</xdr:rowOff>
    </xdr:from>
    <xdr:to>
      <xdr:col>71</xdr:col>
      <xdr:colOff>177800</xdr:colOff>
      <xdr:row>91</xdr:row>
      <xdr:rowOff>88402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5509027"/>
          <a:ext cx="889000" cy="18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51867</xdr:rowOff>
    </xdr:from>
    <xdr:to>
      <xdr:col>72</xdr:col>
      <xdr:colOff>38100</xdr:colOff>
      <xdr:row>95</xdr:row>
      <xdr:rowOff>153467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3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144594</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6432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11816</xdr:rowOff>
    </xdr:from>
    <xdr:to>
      <xdr:col>67</xdr:col>
      <xdr:colOff>101600</xdr:colOff>
      <xdr:row>93</xdr:row>
      <xdr:rowOff>113416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595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104543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04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40436</xdr:rowOff>
    </xdr:from>
    <xdr:to>
      <xdr:col>85</xdr:col>
      <xdr:colOff>177800</xdr:colOff>
      <xdr:row>91</xdr:row>
      <xdr:rowOff>142036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564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164913</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559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36962</xdr:rowOff>
    </xdr:from>
    <xdr:to>
      <xdr:col>81</xdr:col>
      <xdr:colOff>101600</xdr:colOff>
      <xdr:row>90</xdr:row>
      <xdr:rowOff>138562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546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88</xdr:row>
      <xdr:rowOff>155089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52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25898</xdr:rowOff>
    </xdr:from>
    <xdr:to>
      <xdr:col>76</xdr:col>
      <xdr:colOff>165100</xdr:colOff>
      <xdr:row>92</xdr:row>
      <xdr:rowOff>127498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579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144025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557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37602</xdr:rowOff>
    </xdr:from>
    <xdr:to>
      <xdr:col>72</xdr:col>
      <xdr:colOff>38100</xdr:colOff>
      <xdr:row>91</xdr:row>
      <xdr:rowOff>139202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563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155729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541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27727</xdr:rowOff>
    </xdr:from>
    <xdr:to>
      <xdr:col>67</xdr:col>
      <xdr:colOff>101600</xdr:colOff>
      <xdr:row>90</xdr:row>
      <xdr:rowOff>129327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545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145854</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523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70929</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14429"/>
          <a:ext cx="1269" cy="1516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17606</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498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70929</xdr:rowOff>
    </xdr:from>
    <xdr:to>
      <xdr:col>116</xdr:col>
      <xdr:colOff>152400</xdr:colOff>
      <xdr:row>30</xdr:row>
      <xdr:rowOff>70929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1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157607</xdr:rowOff>
    </xdr:from>
    <xdr:to>
      <xdr:col>116</xdr:col>
      <xdr:colOff>63500</xdr:colOff>
      <xdr:row>37</xdr:row>
      <xdr:rowOff>73597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329807"/>
          <a:ext cx="838200" cy="8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109300</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110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86423</xdr:rowOff>
    </xdr:from>
    <xdr:to>
      <xdr:col>116</xdr:col>
      <xdr:colOff>114300</xdr:colOff>
      <xdr:row>37</xdr:row>
      <xdr:rowOff>16573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258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53594</xdr:rowOff>
    </xdr:from>
    <xdr:to>
      <xdr:col>111</xdr:col>
      <xdr:colOff>177800</xdr:colOff>
      <xdr:row>36</xdr:row>
      <xdr:rowOff>157607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225794"/>
          <a:ext cx="8890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15367</xdr:rowOff>
    </xdr:from>
    <xdr:to>
      <xdr:col>112</xdr:col>
      <xdr:colOff>38100</xdr:colOff>
      <xdr:row>37</xdr:row>
      <xdr:rowOff>116967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35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108094</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45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53594</xdr:rowOff>
    </xdr:from>
    <xdr:to>
      <xdr:col>107</xdr:col>
      <xdr:colOff>50800</xdr:colOff>
      <xdr:row>36</xdr:row>
      <xdr:rowOff>60071</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225794"/>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42609</xdr:rowOff>
    </xdr:from>
    <xdr:to>
      <xdr:col>107</xdr:col>
      <xdr:colOff>101600</xdr:colOff>
      <xdr:row>37</xdr:row>
      <xdr:rowOff>144209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38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135335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47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60071</xdr:rowOff>
    </xdr:from>
    <xdr:to>
      <xdr:col>102</xdr:col>
      <xdr:colOff>114300</xdr:colOff>
      <xdr:row>39</xdr:row>
      <xdr:rowOff>39688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232271"/>
          <a:ext cx="889000" cy="49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64516</xdr:rowOff>
    </xdr:from>
    <xdr:to>
      <xdr:col>102</xdr:col>
      <xdr:colOff>165100</xdr:colOff>
      <xdr:row>37</xdr:row>
      <xdr:rowOff>166115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081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157243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50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104902</xdr:rowOff>
    </xdr:from>
    <xdr:to>
      <xdr:col>98</xdr:col>
      <xdr:colOff>38100</xdr:colOff>
      <xdr:row>38</xdr:row>
      <xdr:rowOff>35052</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48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51579</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2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22797</xdr:rowOff>
    </xdr:from>
    <xdr:to>
      <xdr:col>116</xdr:col>
      <xdr:colOff>114300</xdr:colOff>
      <xdr:row>37</xdr:row>
      <xdr:rowOff>124397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36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1224</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344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106807</xdr:rowOff>
    </xdr:from>
    <xdr:to>
      <xdr:col>112</xdr:col>
      <xdr:colOff>38100</xdr:colOff>
      <xdr:row>37</xdr:row>
      <xdr:rowOff>36957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27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53484</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605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2794</xdr:rowOff>
    </xdr:from>
    <xdr:to>
      <xdr:col>107</xdr:col>
      <xdr:colOff>101600</xdr:colOff>
      <xdr:row>36</xdr:row>
      <xdr:rowOff>104394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1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120921</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9271</xdr:rowOff>
    </xdr:from>
    <xdr:to>
      <xdr:col>102</xdr:col>
      <xdr:colOff>165100</xdr:colOff>
      <xdr:row>36</xdr:row>
      <xdr:rowOff>110871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18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127398</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595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160338</xdr:rowOff>
    </xdr:from>
    <xdr:to>
      <xdr:col>98</xdr:col>
      <xdr:colOff>38100</xdr:colOff>
      <xdr:row>39</xdr:row>
      <xdr:rowOff>90488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81615</xdr:rowOff>
    </xdr:from>
    <xdr:ext cx="313932"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99333" y="6768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90360</xdr:rowOff>
    </xdr:from>
    <xdr:to>
      <xdr:col>116</xdr:col>
      <xdr:colOff>62864</xdr:colOff>
      <xdr:row>59</xdr:row>
      <xdr:rowOff>42583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62860"/>
          <a:ext cx="1269" cy="149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37037</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43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90360</xdr:rowOff>
    </xdr:from>
    <xdr:to>
      <xdr:col>116</xdr:col>
      <xdr:colOff>152400</xdr:colOff>
      <xdr:row>50</xdr:row>
      <xdr:rowOff>90360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6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13818</xdr:rowOff>
    </xdr:from>
    <xdr:to>
      <xdr:col>116</xdr:col>
      <xdr:colOff>63500</xdr:colOff>
      <xdr:row>59</xdr:row>
      <xdr:rowOff>25591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129368"/>
          <a:ext cx="8382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27614</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62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4737</xdr:rowOff>
    </xdr:from>
    <xdr:to>
      <xdr:col>116</xdr:col>
      <xdr:colOff>114300</xdr:colOff>
      <xdr:row>57</xdr:row>
      <xdr:rowOff>106337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13818</xdr:rowOff>
    </xdr:from>
    <xdr:to>
      <xdr:col>111</xdr:col>
      <xdr:colOff>177800</xdr:colOff>
      <xdr:row>59</xdr:row>
      <xdr:rowOff>31724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10129368"/>
          <a:ext cx="8890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155156</xdr:rowOff>
    </xdr:from>
    <xdr:to>
      <xdr:col>112</xdr:col>
      <xdr:colOff>38100</xdr:colOff>
      <xdr:row>57</xdr:row>
      <xdr:rowOff>85306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101833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53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141986</xdr:rowOff>
    </xdr:from>
    <xdr:to>
      <xdr:col>107</xdr:col>
      <xdr:colOff>50800</xdr:colOff>
      <xdr:row>59</xdr:row>
      <xdr:rowOff>31724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086086"/>
          <a:ext cx="889000" cy="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128677</xdr:rowOff>
    </xdr:from>
    <xdr:to>
      <xdr:col>107</xdr:col>
      <xdr:colOff>101600</xdr:colOff>
      <xdr:row>57</xdr:row>
      <xdr:rowOff>58827</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75354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50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140576</xdr:rowOff>
    </xdr:from>
    <xdr:to>
      <xdr:col>102</xdr:col>
      <xdr:colOff>114300</xdr:colOff>
      <xdr:row>58</xdr:row>
      <xdr:rowOff>141986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084676"/>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107112</xdr:rowOff>
    </xdr:from>
    <xdr:to>
      <xdr:col>102</xdr:col>
      <xdr:colOff>165100</xdr:colOff>
      <xdr:row>57</xdr:row>
      <xdr:rowOff>37262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53789</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278111" y="94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36588</xdr:rowOff>
    </xdr:from>
    <xdr:to>
      <xdr:col>98</xdr:col>
      <xdr:colOff>38100</xdr:colOff>
      <xdr:row>56</xdr:row>
      <xdr:rowOff>138188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154715</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389111" y="94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146241</xdr:rowOff>
    </xdr:from>
    <xdr:to>
      <xdr:col>116</xdr:col>
      <xdr:colOff>114300</xdr:colOff>
      <xdr:row>59</xdr:row>
      <xdr:rowOff>76391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9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61168</xdr:rowOff>
    </xdr:from>
    <xdr:ext cx="378565"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05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134468</xdr:rowOff>
    </xdr:from>
    <xdr:to>
      <xdr:col>112</xdr:col>
      <xdr:colOff>38100</xdr:colOff>
      <xdr:row>59</xdr:row>
      <xdr:rowOff>64618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55745</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4017" y="1017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152374</xdr:rowOff>
    </xdr:from>
    <xdr:to>
      <xdr:col>107</xdr:col>
      <xdr:colOff>101600</xdr:colOff>
      <xdr:row>59</xdr:row>
      <xdr:rowOff>82524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9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73651</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5017" y="1018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91186</xdr:rowOff>
    </xdr:from>
    <xdr:to>
      <xdr:col>102</xdr:col>
      <xdr:colOff>165100</xdr:colOff>
      <xdr:row>59</xdr:row>
      <xdr:rowOff>21336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3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12463</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1012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89776</xdr:rowOff>
    </xdr:from>
    <xdr:to>
      <xdr:col>98</xdr:col>
      <xdr:colOff>38100</xdr:colOff>
      <xdr:row>59</xdr:row>
      <xdr:rowOff>19926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11053</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1012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81498</xdr:rowOff>
    </xdr:from>
    <xdr:to>
      <xdr:col>116</xdr:col>
      <xdr:colOff>62864</xdr:colOff>
      <xdr:row>79</xdr:row>
      <xdr:rowOff>41447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082998"/>
          <a:ext cx="1269" cy="1502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45274</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41447</xdr:rowOff>
    </xdr:from>
    <xdr:to>
      <xdr:col>116</xdr:col>
      <xdr:colOff>152400</xdr:colOff>
      <xdr:row>79</xdr:row>
      <xdr:rowOff>41447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85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28175</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85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81498</xdr:rowOff>
    </xdr:from>
    <xdr:to>
      <xdr:col>116</xdr:col>
      <xdr:colOff>152400</xdr:colOff>
      <xdr:row>70</xdr:row>
      <xdr:rowOff>81498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08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29835</xdr:rowOff>
    </xdr:from>
    <xdr:to>
      <xdr:col>116</xdr:col>
      <xdr:colOff>63500</xdr:colOff>
      <xdr:row>75</xdr:row>
      <xdr:rowOff>86208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888585"/>
          <a:ext cx="838200" cy="5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134718</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22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156291</xdr:rowOff>
    </xdr:from>
    <xdr:to>
      <xdr:col>116</xdr:col>
      <xdr:colOff>114300</xdr:colOff>
      <xdr:row>75</xdr:row>
      <xdr:rowOff>86441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84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86208</xdr:rowOff>
    </xdr:from>
    <xdr:to>
      <xdr:col>111</xdr:col>
      <xdr:colOff>177800</xdr:colOff>
      <xdr:row>75</xdr:row>
      <xdr:rowOff>171064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944958"/>
          <a:ext cx="889000" cy="8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164338</xdr:rowOff>
    </xdr:from>
    <xdr:to>
      <xdr:col>112</xdr:col>
      <xdr:colOff>38100</xdr:colOff>
      <xdr:row>74</xdr:row>
      <xdr:rowOff>94488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6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111015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45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171064</xdr:rowOff>
    </xdr:from>
    <xdr:to>
      <xdr:col>107</xdr:col>
      <xdr:colOff>50800</xdr:colOff>
      <xdr:row>76</xdr:row>
      <xdr:rowOff>22520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029814"/>
          <a:ext cx="889000" cy="2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131922</xdr:rowOff>
    </xdr:from>
    <xdr:to>
      <xdr:col>107</xdr:col>
      <xdr:colOff>101600</xdr:colOff>
      <xdr:row>74</xdr:row>
      <xdr:rowOff>62072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64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78599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42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163795</xdr:rowOff>
    </xdr:from>
    <xdr:to>
      <xdr:col>102</xdr:col>
      <xdr:colOff>114300</xdr:colOff>
      <xdr:row>76</xdr:row>
      <xdr:rowOff>22520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2851095"/>
          <a:ext cx="889000" cy="2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122367</xdr:rowOff>
    </xdr:from>
    <xdr:to>
      <xdr:col>102</xdr:col>
      <xdr:colOff>165100</xdr:colOff>
      <xdr:row>74</xdr:row>
      <xdr:rowOff>52517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69044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41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38151</xdr:rowOff>
    </xdr:from>
    <xdr:to>
      <xdr:col>98</xdr:col>
      <xdr:colOff>38100</xdr:colOff>
      <xdr:row>73</xdr:row>
      <xdr:rowOff>139751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55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156278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32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150485</xdr:rowOff>
    </xdr:from>
    <xdr:to>
      <xdr:col>116</xdr:col>
      <xdr:colOff>114300</xdr:colOff>
      <xdr:row>75</xdr:row>
      <xdr:rowOff>80635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83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1912</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68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35408</xdr:rowOff>
    </xdr:from>
    <xdr:to>
      <xdr:col>112</xdr:col>
      <xdr:colOff>38100</xdr:colOff>
      <xdr:row>75</xdr:row>
      <xdr:rowOff>137008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89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128134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98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120264</xdr:rowOff>
    </xdr:from>
    <xdr:to>
      <xdr:col>107</xdr:col>
      <xdr:colOff>101600</xdr:colOff>
      <xdr:row>76</xdr:row>
      <xdr:rowOff>50414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97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41541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07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143170</xdr:rowOff>
    </xdr:from>
    <xdr:to>
      <xdr:col>102</xdr:col>
      <xdr:colOff>165100</xdr:colOff>
      <xdr:row>76</xdr:row>
      <xdr:rowOff>73320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0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64447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09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112995</xdr:rowOff>
    </xdr:from>
    <xdr:to>
      <xdr:col>98</xdr:col>
      <xdr:colOff>38100</xdr:colOff>
      <xdr:row>75</xdr:row>
      <xdr:rowOff>43145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80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34272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89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類似団体平均と比較して特徴的な指標は、人件費、物件費、普通建設事業費、積立金であり、いずれも高い位置で推移しているが、</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普通建設事業費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積立金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は前年度比で減額となっている。</a:t>
          </a:r>
          <a:endPar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・人件費は、住民一人当たり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72,185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円となっており、給与改定の影響及び災害対応等に伴う時間外勤務手当の増などにより増額となっている。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74,470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ふるさと寄附の返礼品送付に係る委託料</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の増のほか、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地形的な</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要因により管理する公共施設が多いため、指定管理料や光熱水費、修繕料などの管理経費が増加傾向にある。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・普通建設事業費は、住民一人当たり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73,800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施設の老朽化に伴う建替え</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などにより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高い水準</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であるものの、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新庁舎整備事業（第２期工事）や学校給食共同調理場建設事業の完了などにより減となっている。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・積立金は、住民一人当たり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13,655</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円となっており、ふるさと寄附金の積立は増額となっている一方で、今後の公共施設の維持管理のための積立が減額となっている。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人件費に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ついては、事務の効率化と適正な定員管理を進めながら削減に努める。また、物件費は、施設の統廃合を含め、引き続き経費削減に努める。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公債費が増加傾向となっているが、復興事業の償還が開始されたためであり、引き続き、市債発行の抑制を図り、後年度の財政負担の軽減に努める。</a:t>
          </a: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177,769
175,844
225.86
77,965,358
73,527,549
3,564,969
38,377,089
60,911,587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88265</xdr:rowOff>
    </xdr:from>
    <xdr:to>
      <xdr:col>24</xdr:col>
      <xdr:colOff>62865</xdr:colOff>
      <xdr:row>39</xdr:row>
      <xdr:rowOff>90170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31765"/>
          <a:ext cx="127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93997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90170</xdr:rowOff>
    </xdr:from>
    <xdr:to>
      <xdr:col>24</xdr:col>
      <xdr:colOff>152400</xdr:colOff>
      <xdr:row>39</xdr:row>
      <xdr:rowOff>90170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7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34942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0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88265</xdr:rowOff>
    </xdr:from>
    <xdr:to>
      <xdr:col>24</xdr:col>
      <xdr:colOff>152400</xdr:colOff>
      <xdr:row>30</xdr:row>
      <xdr:rowOff>88265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31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105410</xdr:rowOff>
    </xdr:from>
    <xdr:to>
      <xdr:col>24</xdr:col>
      <xdr:colOff>63500</xdr:colOff>
      <xdr:row>35</xdr:row>
      <xdr:rowOff>92075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34710"/>
          <a:ext cx="8382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135907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36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157480</xdr:rowOff>
    </xdr:from>
    <xdr:to>
      <xdr:col>24</xdr:col>
      <xdr:colOff>114300</xdr:colOff>
      <xdr:row>36</xdr:row>
      <xdr:rowOff>87630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29210</xdr:rowOff>
    </xdr:from>
    <xdr:to>
      <xdr:col>19</xdr:col>
      <xdr:colOff>177800</xdr:colOff>
      <xdr:row>35</xdr:row>
      <xdr:rowOff>92075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2996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121285</xdr:rowOff>
    </xdr:from>
    <xdr:to>
      <xdr:col>20</xdr:col>
      <xdr:colOff>38100</xdr:colOff>
      <xdr:row>36</xdr:row>
      <xdr:rowOff>51435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42562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1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29210</xdr:rowOff>
    </xdr:from>
    <xdr:to>
      <xdr:col>15</xdr:col>
      <xdr:colOff>50800</xdr:colOff>
      <xdr:row>35</xdr:row>
      <xdr:rowOff>71120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299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142240</xdr:rowOff>
    </xdr:from>
    <xdr:to>
      <xdr:col>15</xdr:col>
      <xdr:colOff>101600</xdr:colOff>
      <xdr:row>36</xdr:row>
      <xdr:rowOff>72390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63517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38735</xdr:rowOff>
    </xdr:from>
    <xdr:to>
      <xdr:col>10</xdr:col>
      <xdr:colOff>114300</xdr:colOff>
      <xdr:row>35</xdr:row>
      <xdr:rowOff>71120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96585"/>
          <a:ext cx="889000" cy="37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106045</xdr:rowOff>
    </xdr:from>
    <xdr:to>
      <xdr:col>10</xdr:col>
      <xdr:colOff>165100</xdr:colOff>
      <xdr:row>36</xdr:row>
      <xdr:rowOff>36195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27322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9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165100</xdr:rowOff>
    </xdr:from>
    <xdr:to>
      <xdr:col>6</xdr:col>
      <xdr:colOff>38100</xdr:colOff>
      <xdr:row>33</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6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86377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54610</xdr:rowOff>
    </xdr:from>
    <xdr:to>
      <xdr:col>24</xdr:col>
      <xdr:colOff>114300</xdr:colOff>
      <xdr:row>34</xdr:row>
      <xdr:rowOff>156210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77487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3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41275</xdr:rowOff>
    </xdr:from>
    <xdr:to>
      <xdr:col>20</xdr:col>
      <xdr:colOff>38100</xdr:colOff>
      <xdr:row>35</xdr:row>
      <xdr:rowOff>142875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4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159402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1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149860</xdr:rowOff>
    </xdr:from>
    <xdr:to>
      <xdr:col>15</xdr:col>
      <xdr:colOff>101600</xdr:colOff>
      <xdr:row>35</xdr:row>
      <xdr:rowOff>80010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96537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5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20320</xdr:rowOff>
    </xdr:from>
    <xdr:to>
      <xdr:col>10</xdr:col>
      <xdr:colOff>165100</xdr:colOff>
      <xdr:row>35</xdr:row>
      <xdr:rowOff>121920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138447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9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159385</xdr:rowOff>
    </xdr:from>
    <xdr:to>
      <xdr:col>6</xdr:col>
      <xdr:colOff>38100</xdr:colOff>
      <xdr:row>33</xdr:row>
      <xdr:rowOff>89535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106062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4750</xdr:rowOff>
    </xdr:from>
    <xdr:to>
      <xdr:col>24</xdr:col>
      <xdr:colOff>62865</xdr:colOff>
      <xdr:row>58</xdr:row>
      <xdr:rowOff>49537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920150"/>
          <a:ext cx="1270" cy="1073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53364</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99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49537</xdr:rowOff>
    </xdr:from>
    <xdr:to>
      <xdr:col>24</xdr:col>
      <xdr:colOff>152400</xdr:colOff>
      <xdr:row>58</xdr:row>
      <xdr:rowOff>49537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9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122877</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9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4750</xdr:rowOff>
    </xdr:from>
    <xdr:to>
      <xdr:col>24</xdr:col>
      <xdr:colOff>152400</xdr:colOff>
      <xdr:row>52</xdr:row>
      <xdr:rowOff>4750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92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87046</xdr:rowOff>
    </xdr:from>
    <xdr:to>
      <xdr:col>24</xdr:col>
      <xdr:colOff>63500</xdr:colOff>
      <xdr:row>55</xdr:row>
      <xdr:rowOff>50432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345346"/>
          <a:ext cx="838200" cy="13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46962</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48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68535</xdr:rowOff>
    </xdr:from>
    <xdr:to>
      <xdr:col>24</xdr:col>
      <xdr:colOff>114300</xdr:colOff>
      <xdr:row>56</xdr:row>
      <xdr:rowOff>170135</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87046</xdr:rowOff>
    </xdr:from>
    <xdr:to>
      <xdr:col>19</xdr:col>
      <xdr:colOff>177800</xdr:colOff>
      <xdr:row>55</xdr:row>
      <xdr:rowOff>87237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345346"/>
          <a:ext cx="889000" cy="17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126714</xdr:rowOff>
    </xdr:from>
    <xdr:to>
      <xdr:col>20</xdr:col>
      <xdr:colOff>38100</xdr:colOff>
      <xdr:row>57</xdr:row>
      <xdr:rowOff>56864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2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47991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82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35192</xdr:rowOff>
    </xdr:from>
    <xdr:to>
      <xdr:col>15</xdr:col>
      <xdr:colOff>50800</xdr:colOff>
      <xdr:row>55</xdr:row>
      <xdr:rowOff>87237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779142"/>
          <a:ext cx="889000" cy="73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117113</xdr:rowOff>
    </xdr:from>
    <xdr:to>
      <xdr:col>15</xdr:col>
      <xdr:colOff>101600</xdr:colOff>
      <xdr:row>57</xdr:row>
      <xdr:rowOff>47263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1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38390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81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35192</xdr:rowOff>
    </xdr:from>
    <xdr:to>
      <xdr:col>10</xdr:col>
      <xdr:colOff>114300</xdr:colOff>
      <xdr:row>54</xdr:row>
      <xdr:rowOff>62338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779142"/>
          <a:ext cx="889000" cy="54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69012</xdr:rowOff>
    </xdr:from>
    <xdr:to>
      <xdr:col>10</xdr:col>
      <xdr:colOff>165100</xdr:colOff>
      <xdr:row>56</xdr:row>
      <xdr:rowOff>170612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7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161739</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76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38589</xdr:rowOff>
    </xdr:from>
    <xdr:to>
      <xdr:col>6</xdr:col>
      <xdr:colOff>38100</xdr:colOff>
      <xdr:row>56</xdr:row>
      <xdr:rowOff>140189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63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131316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3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171082</xdr:rowOff>
    </xdr:from>
    <xdr:to>
      <xdr:col>24</xdr:col>
      <xdr:colOff>114300</xdr:colOff>
      <xdr:row>55</xdr:row>
      <xdr:rowOff>101232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42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22509</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28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36246</xdr:rowOff>
    </xdr:from>
    <xdr:to>
      <xdr:col>20</xdr:col>
      <xdr:colOff>38100</xdr:colOff>
      <xdr:row>54</xdr:row>
      <xdr:rowOff>137846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29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154373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0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36437</xdr:rowOff>
    </xdr:from>
    <xdr:to>
      <xdr:col>15</xdr:col>
      <xdr:colOff>101600</xdr:colOff>
      <xdr:row>55</xdr:row>
      <xdr:rowOff>138037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46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154564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24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155842</xdr:rowOff>
    </xdr:from>
    <xdr:to>
      <xdr:col>10</xdr:col>
      <xdr:colOff>165100</xdr:colOff>
      <xdr:row>51</xdr:row>
      <xdr:rowOff>85992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72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49</xdr:row>
      <xdr:rowOff>102519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850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11538</xdr:rowOff>
    </xdr:from>
    <xdr:to>
      <xdr:col>6</xdr:col>
      <xdr:colOff>38100</xdr:colOff>
      <xdr:row>54</xdr:row>
      <xdr:rowOff>113138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2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129665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04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53655</xdr:rowOff>
    </xdr:from>
    <xdr:to>
      <xdr:col>24</xdr:col>
      <xdr:colOff>62865</xdr:colOff>
      <xdr:row>79</xdr:row>
      <xdr:rowOff>47346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398055"/>
          <a:ext cx="1270" cy="119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51173</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47346</xdr:rowOff>
    </xdr:from>
    <xdr:to>
      <xdr:col>24</xdr:col>
      <xdr:colOff>152400</xdr:colOff>
      <xdr:row>79</xdr:row>
      <xdr:rowOff>47346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9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332</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17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53655</xdr:rowOff>
    </xdr:from>
    <xdr:to>
      <xdr:col>24</xdr:col>
      <xdr:colOff>152400</xdr:colOff>
      <xdr:row>72</xdr:row>
      <xdr:rowOff>53655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39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6769</xdr:rowOff>
    </xdr:from>
    <xdr:to>
      <xdr:col>24</xdr:col>
      <xdr:colOff>63500</xdr:colOff>
      <xdr:row>76</xdr:row>
      <xdr:rowOff>111491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036969"/>
          <a:ext cx="838200" cy="10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165465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30242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15588</xdr:rowOff>
    </xdr:from>
    <xdr:to>
      <xdr:col>24</xdr:col>
      <xdr:colOff>114300</xdr:colOff>
      <xdr:row>76</xdr:row>
      <xdr:rowOff>117188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4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111491</xdr:rowOff>
    </xdr:from>
    <xdr:to>
      <xdr:col>19</xdr:col>
      <xdr:colOff>177800</xdr:colOff>
      <xdr:row>76</xdr:row>
      <xdr:rowOff>139311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141691"/>
          <a:ext cx="889000" cy="2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129363</xdr:rowOff>
    </xdr:from>
    <xdr:to>
      <xdr:col>20</xdr:col>
      <xdr:colOff>38100</xdr:colOff>
      <xdr:row>77</xdr:row>
      <xdr:rowOff>59513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1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50640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252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139311</xdr:rowOff>
    </xdr:from>
    <xdr:to>
      <xdr:col>15</xdr:col>
      <xdr:colOff>50800</xdr:colOff>
      <xdr:row>77</xdr:row>
      <xdr:rowOff>149233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169511"/>
          <a:ext cx="889000" cy="18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145776</xdr:rowOff>
    </xdr:from>
    <xdr:to>
      <xdr:col>15</xdr:col>
      <xdr:colOff>101600</xdr:colOff>
      <xdr:row>77</xdr:row>
      <xdr:rowOff>75926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175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67053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26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149233</xdr:rowOff>
    </xdr:from>
    <xdr:to>
      <xdr:col>10</xdr:col>
      <xdr:colOff>114300</xdr:colOff>
      <xdr:row>78</xdr:row>
      <xdr:rowOff>154902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350883"/>
          <a:ext cx="889000" cy="17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13691</xdr:rowOff>
    </xdr:from>
    <xdr:to>
      <xdr:col>10</xdr:col>
      <xdr:colOff>165100</xdr:colOff>
      <xdr:row>77</xdr:row>
      <xdr:rowOff>115291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1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131818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990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158714</xdr:rowOff>
    </xdr:from>
    <xdr:to>
      <xdr:col>6</xdr:col>
      <xdr:colOff>38100</xdr:colOff>
      <xdr:row>78</xdr:row>
      <xdr:rowOff>88864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36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105391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13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127419</xdr:rowOff>
    </xdr:from>
    <xdr:to>
      <xdr:col>24</xdr:col>
      <xdr:colOff>114300</xdr:colOff>
      <xdr:row>76</xdr:row>
      <xdr:rowOff>57569</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98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150296</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83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60691</xdr:rowOff>
    </xdr:from>
    <xdr:to>
      <xdr:col>20</xdr:col>
      <xdr:colOff>38100</xdr:colOff>
      <xdr:row>76</xdr:row>
      <xdr:rowOff>162291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09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7368</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86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88511</xdr:rowOff>
    </xdr:from>
    <xdr:to>
      <xdr:col>15</xdr:col>
      <xdr:colOff>101600</xdr:colOff>
      <xdr:row>77</xdr:row>
      <xdr:rowOff>18661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11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35189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89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98433</xdr:rowOff>
    </xdr:from>
    <xdr:to>
      <xdr:col>10</xdr:col>
      <xdr:colOff>165100</xdr:colOff>
      <xdr:row>78</xdr:row>
      <xdr:rowOff>28583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30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19710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39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104102</xdr:rowOff>
    </xdr:from>
    <xdr:to>
      <xdr:col>6</xdr:col>
      <xdr:colOff>38100</xdr:colOff>
      <xdr:row>79</xdr:row>
      <xdr:rowOff>34252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47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25379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569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161131</xdr:rowOff>
    </xdr:from>
    <xdr:to>
      <xdr:col>24</xdr:col>
      <xdr:colOff>62865</xdr:colOff>
      <xdr:row>98</xdr:row>
      <xdr:rowOff>4197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91631"/>
          <a:ext cx="1270" cy="121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8024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4197</xdr:rowOff>
    </xdr:from>
    <xdr:to>
      <xdr:col>24</xdr:col>
      <xdr:colOff>152400</xdr:colOff>
      <xdr:row>98</xdr:row>
      <xdr:rowOff>4197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107808</xdr:rowOff>
    </xdr:from>
    <xdr:ext cx="534377"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6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161131</xdr:rowOff>
    </xdr:from>
    <xdr:to>
      <xdr:col>24</xdr:col>
      <xdr:colOff>152400</xdr:colOff>
      <xdr:row>90</xdr:row>
      <xdr:rowOff>161131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9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94895</xdr:rowOff>
    </xdr:from>
    <xdr:to>
      <xdr:col>24</xdr:col>
      <xdr:colOff>63500</xdr:colOff>
      <xdr:row>97</xdr:row>
      <xdr:rowOff>30372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554095"/>
          <a:ext cx="838200" cy="10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48855</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599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25978</xdr:rowOff>
    </xdr:from>
    <xdr:to>
      <xdr:col>24</xdr:col>
      <xdr:colOff>114300</xdr:colOff>
      <xdr:row>94</xdr:row>
      <xdr:rowOff>127578</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1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30372</xdr:rowOff>
    </xdr:from>
    <xdr:to>
      <xdr:col>19</xdr:col>
      <xdr:colOff>177800</xdr:colOff>
      <xdr:row>97</xdr:row>
      <xdr:rowOff>46889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661022"/>
          <a:ext cx="889000" cy="1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81984</xdr:rowOff>
    </xdr:from>
    <xdr:to>
      <xdr:col>20</xdr:col>
      <xdr:colOff>38100</xdr:colOff>
      <xdr:row>95</xdr:row>
      <xdr:rowOff>12134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1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28661</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597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46889</xdr:rowOff>
    </xdr:from>
    <xdr:to>
      <xdr:col>15</xdr:col>
      <xdr:colOff>50800</xdr:colOff>
      <xdr:row>97</xdr:row>
      <xdr:rowOff>67977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77539"/>
          <a:ext cx="889000" cy="2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108274</xdr:rowOff>
    </xdr:from>
    <xdr:to>
      <xdr:col>15</xdr:col>
      <xdr:colOff>101600</xdr:colOff>
      <xdr:row>94</xdr:row>
      <xdr:rowOff>38424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0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54951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5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14827</xdr:rowOff>
    </xdr:from>
    <xdr:to>
      <xdr:col>10</xdr:col>
      <xdr:colOff>114300</xdr:colOff>
      <xdr:row>97</xdr:row>
      <xdr:rowOff>67977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645477"/>
          <a:ext cx="8890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71355</xdr:rowOff>
    </xdr:from>
    <xdr:to>
      <xdr:col>10</xdr:col>
      <xdr:colOff>165100</xdr:colOff>
      <xdr:row>94</xdr:row>
      <xdr:rowOff>1505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01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18032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579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162909</xdr:rowOff>
    </xdr:from>
    <xdr:to>
      <xdr:col>6</xdr:col>
      <xdr:colOff>38100</xdr:colOff>
      <xdr:row>94</xdr:row>
      <xdr:rowOff>93059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107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109586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588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44095</xdr:rowOff>
    </xdr:from>
    <xdr:to>
      <xdr:col>24</xdr:col>
      <xdr:colOff>114300</xdr:colOff>
      <xdr:row>96</xdr:row>
      <xdr:rowOff>145695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0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22522</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8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151022</xdr:rowOff>
    </xdr:from>
    <xdr:to>
      <xdr:col>20</xdr:col>
      <xdr:colOff>38100</xdr:colOff>
      <xdr:row>97</xdr:row>
      <xdr:rowOff>81172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1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72299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0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167539</xdr:rowOff>
    </xdr:from>
    <xdr:to>
      <xdr:col>15</xdr:col>
      <xdr:colOff>101600</xdr:colOff>
      <xdr:row>97</xdr:row>
      <xdr:rowOff>97689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2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88816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1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17177</xdr:rowOff>
    </xdr:from>
    <xdr:to>
      <xdr:col>10</xdr:col>
      <xdr:colOff>165100</xdr:colOff>
      <xdr:row>97</xdr:row>
      <xdr:rowOff>118777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4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109904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74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135477</xdr:rowOff>
    </xdr:from>
    <xdr:to>
      <xdr:col>6</xdr:col>
      <xdr:colOff>38100</xdr:colOff>
      <xdr:row>97</xdr:row>
      <xdr:rowOff>65627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9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56754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68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43198</xdr:rowOff>
    </xdr:from>
    <xdr:to>
      <xdr:col>54</xdr:col>
      <xdr:colOff>189865</xdr:colOff>
      <xdr:row>39</xdr:row>
      <xdr:rowOff>51526</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358148"/>
          <a:ext cx="1270" cy="137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55353</xdr:rowOff>
    </xdr:from>
    <xdr:ext cx="378565"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41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51526</xdr:rowOff>
    </xdr:from>
    <xdr:to>
      <xdr:col>55</xdr:col>
      <xdr:colOff>88900</xdr:colOff>
      <xdr:row>39</xdr:row>
      <xdr:rowOff>51526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8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161325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13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43198</xdr:rowOff>
    </xdr:from>
    <xdr:to>
      <xdr:col>55</xdr:col>
      <xdr:colOff>88900</xdr:colOff>
      <xdr:row>31</xdr:row>
      <xdr:rowOff>43198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35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73569</xdr:rowOff>
    </xdr:from>
    <xdr:to>
      <xdr:col>55</xdr:col>
      <xdr:colOff>0</xdr:colOff>
      <xdr:row>38</xdr:row>
      <xdr:rowOff>100838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588669"/>
          <a:ext cx="838200" cy="2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5641</xdr:rowOff>
    </xdr:from>
    <xdr:ext cx="469744"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49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154214</xdr:rowOff>
    </xdr:from>
    <xdr:to>
      <xdr:col>55</xdr:col>
      <xdr:colOff>50800</xdr:colOff>
      <xdr:row>38</xdr:row>
      <xdr:rowOff>84364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9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89571</xdr:rowOff>
    </xdr:from>
    <xdr:to>
      <xdr:col>50</xdr:col>
      <xdr:colOff>114300</xdr:colOff>
      <xdr:row>38</xdr:row>
      <xdr:rowOff>100838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604671"/>
          <a:ext cx="8890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140988</xdr:rowOff>
    </xdr:from>
    <xdr:to>
      <xdr:col>50</xdr:col>
      <xdr:colOff>165100</xdr:colOff>
      <xdr:row>38</xdr:row>
      <xdr:rowOff>71138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8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87665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25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89571</xdr:rowOff>
    </xdr:from>
    <xdr:to>
      <xdr:col>45</xdr:col>
      <xdr:colOff>177800</xdr:colOff>
      <xdr:row>38</xdr:row>
      <xdr:rowOff>135291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60467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126619</xdr:rowOff>
    </xdr:from>
    <xdr:to>
      <xdr:col>46</xdr:col>
      <xdr:colOff>38100</xdr:colOff>
      <xdr:row>38</xdr:row>
      <xdr:rowOff>56769</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73296</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24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74059</xdr:rowOff>
    </xdr:from>
    <xdr:to>
      <xdr:col>41</xdr:col>
      <xdr:colOff>50800</xdr:colOff>
      <xdr:row>38</xdr:row>
      <xdr:rowOff>135291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89159"/>
          <a:ext cx="889000" cy="6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133803</xdr:rowOff>
    </xdr:from>
    <xdr:to>
      <xdr:col>41</xdr:col>
      <xdr:colOff>101600</xdr:colOff>
      <xdr:row>38</xdr:row>
      <xdr:rowOff>63953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7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80480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25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42364</xdr:rowOff>
    </xdr:from>
    <xdr:to>
      <xdr:col>36</xdr:col>
      <xdr:colOff>165100</xdr:colOff>
      <xdr:row>37</xdr:row>
      <xdr:rowOff>143964</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3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160491</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16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22769</xdr:rowOff>
    </xdr:from>
    <xdr:to>
      <xdr:col>55</xdr:col>
      <xdr:colOff>50800</xdr:colOff>
      <xdr:row>38</xdr:row>
      <xdr:rowOff>124369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3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1196</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1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50038</xdr:rowOff>
    </xdr:from>
    <xdr:to>
      <xdr:col>50</xdr:col>
      <xdr:colOff>165100</xdr:colOff>
      <xdr:row>38</xdr:row>
      <xdr:rowOff>151638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6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142765</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66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38771</xdr:rowOff>
    </xdr:from>
    <xdr:to>
      <xdr:col>46</xdr:col>
      <xdr:colOff>38100</xdr:colOff>
      <xdr:row>38</xdr:row>
      <xdr:rowOff>140371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55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131498</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664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84491</xdr:rowOff>
    </xdr:from>
    <xdr:to>
      <xdr:col>41</xdr:col>
      <xdr:colOff>101600</xdr:colOff>
      <xdr:row>39</xdr:row>
      <xdr:rowOff>14641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59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5768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692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23259</xdr:rowOff>
    </xdr:from>
    <xdr:to>
      <xdr:col>36</xdr:col>
      <xdr:colOff>165100</xdr:colOff>
      <xdr:row>38</xdr:row>
      <xdr:rowOff>124859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53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115986</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663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96815</xdr:rowOff>
    </xdr:from>
    <xdr:to>
      <xdr:col>54</xdr:col>
      <xdr:colOff>189865</xdr:colOff>
      <xdr:row>58</xdr:row>
      <xdr:rowOff>71577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9012215"/>
          <a:ext cx="1270" cy="100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75404</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1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71577</xdr:rowOff>
    </xdr:from>
    <xdr:to>
      <xdr:col>55</xdr:col>
      <xdr:colOff>88900</xdr:colOff>
      <xdr:row>58</xdr:row>
      <xdr:rowOff>71577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1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43492</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78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96815</xdr:rowOff>
    </xdr:from>
    <xdr:to>
      <xdr:col>55</xdr:col>
      <xdr:colOff>88900</xdr:colOff>
      <xdr:row>52</xdr:row>
      <xdr:rowOff>96815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71577</xdr:rowOff>
    </xdr:from>
    <xdr:to>
      <xdr:col>55</xdr:col>
      <xdr:colOff>0</xdr:colOff>
      <xdr:row>58</xdr:row>
      <xdr:rowOff>73634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10015677"/>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59931</xdr:rowOff>
    </xdr:from>
    <xdr:ext cx="469744"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89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37054</xdr:rowOff>
    </xdr:from>
    <xdr:to>
      <xdr:col>55</xdr:col>
      <xdr:colOff>50800</xdr:colOff>
      <xdr:row>56</xdr:row>
      <xdr:rowOff>138654</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70709</xdr:rowOff>
    </xdr:from>
    <xdr:to>
      <xdr:col>50</xdr:col>
      <xdr:colOff>114300</xdr:colOff>
      <xdr:row>58</xdr:row>
      <xdr:rowOff>73634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10014809"/>
          <a:ext cx="8890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36505</xdr:rowOff>
    </xdr:from>
    <xdr:to>
      <xdr:col>50</xdr:col>
      <xdr:colOff>165100</xdr:colOff>
      <xdr:row>56</xdr:row>
      <xdr:rowOff>138105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154632</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404428" y="941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33127</xdr:rowOff>
    </xdr:from>
    <xdr:to>
      <xdr:col>45</xdr:col>
      <xdr:colOff>177800</xdr:colOff>
      <xdr:row>58</xdr:row>
      <xdr:rowOff>70709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977227"/>
          <a:ext cx="889000" cy="3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166304</xdr:rowOff>
    </xdr:from>
    <xdr:to>
      <xdr:col>46</xdr:col>
      <xdr:colOff>38100</xdr:colOff>
      <xdr:row>56</xdr:row>
      <xdr:rowOff>96454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112981</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515428" y="937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14061</xdr:rowOff>
    </xdr:from>
    <xdr:to>
      <xdr:col>41</xdr:col>
      <xdr:colOff>50800</xdr:colOff>
      <xdr:row>58</xdr:row>
      <xdr:rowOff>33127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958161"/>
          <a:ext cx="889000" cy="1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20046</xdr:rowOff>
    </xdr:from>
    <xdr:to>
      <xdr:col>41</xdr:col>
      <xdr:colOff>101600</xdr:colOff>
      <xdr:row>56</xdr:row>
      <xdr:rowOff>121646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138173</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26428" y="939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169642</xdr:rowOff>
    </xdr:from>
    <xdr:to>
      <xdr:col>36</xdr:col>
      <xdr:colOff>165100</xdr:colOff>
      <xdr:row>56</xdr:row>
      <xdr:rowOff>99792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59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116319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37428" y="937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20777</xdr:rowOff>
    </xdr:from>
    <xdr:to>
      <xdr:col>55</xdr:col>
      <xdr:colOff>50800</xdr:colOff>
      <xdr:row>58</xdr:row>
      <xdr:rowOff>122377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6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107154</xdr:rowOff>
    </xdr:from>
    <xdr:ext cx="469744"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22834</xdr:rowOff>
    </xdr:from>
    <xdr:to>
      <xdr:col>50</xdr:col>
      <xdr:colOff>165100</xdr:colOff>
      <xdr:row>58</xdr:row>
      <xdr:rowOff>124434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6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115561</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04428" y="1005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19909</xdr:rowOff>
    </xdr:from>
    <xdr:to>
      <xdr:col>46</xdr:col>
      <xdr:colOff>38100</xdr:colOff>
      <xdr:row>58</xdr:row>
      <xdr:rowOff>121509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112636</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1005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153777</xdr:rowOff>
    </xdr:from>
    <xdr:to>
      <xdr:col>41</xdr:col>
      <xdr:colOff>101600</xdr:colOff>
      <xdr:row>58</xdr:row>
      <xdr:rowOff>83927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2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75054</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26428" y="1001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134711</xdr:rowOff>
    </xdr:from>
    <xdr:to>
      <xdr:col>36</xdr:col>
      <xdr:colOff>165100</xdr:colOff>
      <xdr:row>58</xdr:row>
      <xdr:rowOff>64861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0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55988</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37428" y="1000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132476</xdr:rowOff>
    </xdr:from>
    <xdr:to>
      <xdr:col>54</xdr:col>
      <xdr:colOff>189865</xdr:colOff>
      <xdr:row>77</xdr:row>
      <xdr:rowOff>81042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3976"/>
          <a:ext cx="1270" cy="114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84869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28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81042</xdr:rowOff>
    </xdr:from>
    <xdr:to>
      <xdr:col>55</xdr:col>
      <xdr:colOff>88900</xdr:colOff>
      <xdr:row>77</xdr:row>
      <xdr:rowOff>81042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282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79153</xdr:rowOff>
    </xdr:from>
    <xdr:ext cx="534377"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0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132476</xdr:rowOff>
    </xdr:from>
    <xdr:to>
      <xdr:col>55</xdr:col>
      <xdr:colOff>88900</xdr:colOff>
      <xdr:row>70</xdr:row>
      <xdr:rowOff>132476</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137963</xdr:rowOff>
    </xdr:from>
    <xdr:to>
      <xdr:col>55</xdr:col>
      <xdr:colOff>0</xdr:colOff>
      <xdr:row>74</xdr:row>
      <xdr:rowOff>130419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2482363"/>
          <a:ext cx="838200" cy="33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113961</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280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135534</xdr:rowOff>
    </xdr:from>
    <xdr:to>
      <xdr:col>55</xdr:col>
      <xdr:colOff>50800</xdr:colOff>
      <xdr:row>75</xdr:row>
      <xdr:rowOff>65684</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282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126304</xdr:rowOff>
    </xdr:from>
    <xdr:to>
      <xdr:col>50</xdr:col>
      <xdr:colOff>114300</xdr:colOff>
      <xdr:row>74</xdr:row>
      <xdr:rowOff>130419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2813604"/>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167218</xdr:rowOff>
    </xdr:from>
    <xdr:to>
      <xdr:col>50</xdr:col>
      <xdr:colOff>165100</xdr:colOff>
      <xdr:row>75</xdr:row>
      <xdr:rowOff>97368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285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88495</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294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120452</xdr:rowOff>
    </xdr:from>
    <xdr:to>
      <xdr:col>45</xdr:col>
      <xdr:colOff>177800</xdr:colOff>
      <xdr:row>74</xdr:row>
      <xdr:rowOff>126304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2807752"/>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706</xdr:rowOff>
    </xdr:from>
    <xdr:to>
      <xdr:col>46</xdr:col>
      <xdr:colOff>38100</xdr:colOff>
      <xdr:row>75</xdr:row>
      <xdr:rowOff>102306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28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93433</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295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107011</xdr:rowOff>
    </xdr:from>
    <xdr:to>
      <xdr:col>41</xdr:col>
      <xdr:colOff>50800</xdr:colOff>
      <xdr:row>74</xdr:row>
      <xdr:rowOff>120452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2794311"/>
          <a:ext cx="889000" cy="1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147879</xdr:rowOff>
    </xdr:from>
    <xdr:to>
      <xdr:col>41</xdr:col>
      <xdr:colOff>101600</xdr:colOff>
      <xdr:row>75</xdr:row>
      <xdr:rowOff>78029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28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69156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292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23109</xdr:rowOff>
    </xdr:from>
    <xdr:to>
      <xdr:col>36</xdr:col>
      <xdr:colOff>165100</xdr:colOff>
      <xdr:row>74</xdr:row>
      <xdr:rowOff>124709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2710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141236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248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87163</xdr:rowOff>
    </xdr:from>
    <xdr:to>
      <xdr:col>55</xdr:col>
      <xdr:colOff>50800</xdr:colOff>
      <xdr:row>73</xdr:row>
      <xdr:rowOff>17313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243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110040</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228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79619</xdr:rowOff>
    </xdr:from>
    <xdr:to>
      <xdr:col>50</xdr:col>
      <xdr:colOff>165100</xdr:colOff>
      <xdr:row>75</xdr:row>
      <xdr:rowOff>9769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276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26296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254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75504</xdr:rowOff>
    </xdr:from>
    <xdr:to>
      <xdr:col>46</xdr:col>
      <xdr:colOff>38100</xdr:colOff>
      <xdr:row>75</xdr:row>
      <xdr:rowOff>5654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276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22181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53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69652</xdr:rowOff>
    </xdr:from>
    <xdr:to>
      <xdr:col>41</xdr:col>
      <xdr:colOff>101600</xdr:colOff>
      <xdr:row>74</xdr:row>
      <xdr:rowOff>171252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275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16329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53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56211</xdr:rowOff>
    </xdr:from>
    <xdr:to>
      <xdr:col>36</xdr:col>
      <xdr:colOff>165100</xdr:colOff>
      <xdr:row>74</xdr:row>
      <xdr:rowOff>157811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274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148938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283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29547</xdr:rowOff>
    </xdr:from>
    <xdr:to>
      <xdr:col>54</xdr:col>
      <xdr:colOff>189865</xdr:colOff>
      <xdr:row>98</xdr:row>
      <xdr:rowOff>89636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31497"/>
          <a:ext cx="1270" cy="126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93463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9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89636</xdr:rowOff>
    </xdr:from>
    <xdr:to>
      <xdr:col>55</xdr:col>
      <xdr:colOff>88900</xdr:colOff>
      <xdr:row>98</xdr:row>
      <xdr:rowOff>89636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91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147674</xdr:rowOff>
    </xdr:from>
    <xdr:ext cx="534377"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29547</xdr:rowOff>
    </xdr:from>
    <xdr:to>
      <xdr:col>55</xdr:col>
      <xdr:colOff>88900</xdr:colOff>
      <xdr:row>91</xdr:row>
      <xdr:rowOff>29547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135291</xdr:rowOff>
    </xdr:from>
    <xdr:to>
      <xdr:col>55</xdr:col>
      <xdr:colOff>0</xdr:colOff>
      <xdr:row>94</xdr:row>
      <xdr:rowOff>98682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5908691"/>
          <a:ext cx="838200" cy="30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70821</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187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92394</xdr:rowOff>
    </xdr:from>
    <xdr:to>
      <xdr:col>55</xdr:col>
      <xdr:colOff>50800</xdr:colOff>
      <xdr:row>95</xdr:row>
      <xdr:rowOff>22544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2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135291</xdr:rowOff>
    </xdr:from>
    <xdr:to>
      <xdr:col>50</xdr:col>
      <xdr:colOff>114300</xdr:colOff>
      <xdr:row>93</xdr:row>
      <xdr:rowOff>56162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5908691"/>
          <a:ext cx="889000" cy="9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119337</xdr:rowOff>
    </xdr:from>
    <xdr:to>
      <xdr:col>50</xdr:col>
      <xdr:colOff>165100</xdr:colOff>
      <xdr:row>95</xdr:row>
      <xdr:rowOff>49487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2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40614</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32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56162</xdr:rowOff>
    </xdr:from>
    <xdr:to>
      <xdr:col>45</xdr:col>
      <xdr:colOff>177800</xdr:colOff>
      <xdr:row>94</xdr:row>
      <xdr:rowOff>7438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001012"/>
          <a:ext cx="889000" cy="12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77045</xdr:rowOff>
    </xdr:from>
    <xdr:to>
      <xdr:col>46</xdr:col>
      <xdr:colOff>38100</xdr:colOff>
      <xdr:row>95</xdr:row>
      <xdr:rowOff>7195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19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169772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28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7438</xdr:rowOff>
    </xdr:from>
    <xdr:to>
      <xdr:col>41</xdr:col>
      <xdr:colOff>50800</xdr:colOff>
      <xdr:row>95</xdr:row>
      <xdr:rowOff>5251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123738"/>
          <a:ext cx="889000" cy="16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70613</xdr:rowOff>
    </xdr:from>
    <xdr:to>
      <xdr:col>41</xdr:col>
      <xdr:colOff>101600</xdr:colOff>
      <xdr:row>95</xdr:row>
      <xdr:rowOff>763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18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163340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27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73388</xdr:rowOff>
    </xdr:from>
    <xdr:to>
      <xdr:col>36</xdr:col>
      <xdr:colOff>165100</xdr:colOff>
      <xdr:row>95</xdr:row>
      <xdr:rowOff>3538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1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20065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596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47882</xdr:rowOff>
    </xdr:from>
    <xdr:to>
      <xdr:col>55</xdr:col>
      <xdr:colOff>50800</xdr:colOff>
      <xdr:row>94</xdr:row>
      <xdr:rowOff>149482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16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70759</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01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84491</xdr:rowOff>
    </xdr:from>
    <xdr:to>
      <xdr:col>50</xdr:col>
      <xdr:colOff>165100</xdr:colOff>
      <xdr:row>93</xdr:row>
      <xdr:rowOff>14641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585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31168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563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5362</xdr:rowOff>
    </xdr:from>
    <xdr:to>
      <xdr:col>46</xdr:col>
      <xdr:colOff>38100</xdr:colOff>
      <xdr:row>93</xdr:row>
      <xdr:rowOff>106962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595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123489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572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128088</xdr:rowOff>
    </xdr:from>
    <xdr:to>
      <xdr:col>41</xdr:col>
      <xdr:colOff>101600</xdr:colOff>
      <xdr:row>94</xdr:row>
      <xdr:rowOff>58238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07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74765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584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125901</xdr:rowOff>
    </xdr:from>
    <xdr:to>
      <xdr:col>36</xdr:col>
      <xdr:colOff>165100</xdr:colOff>
      <xdr:row>95</xdr:row>
      <xdr:rowOff>56051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24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47178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33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104934</xdr:rowOff>
    </xdr:from>
    <xdr:to>
      <xdr:col>85</xdr:col>
      <xdr:colOff>126364</xdr:colOff>
      <xdr:row>38</xdr:row>
      <xdr:rowOff>156845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48434"/>
          <a:ext cx="1269" cy="1423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160672</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156845</xdr:rowOff>
    </xdr:from>
    <xdr:to>
      <xdr:col>86</xdr:col>
      <xdr:colOff>25400</xdr:colOff>
      <xdr:row>38</xdr:row>
      <xdr:rowOff>156845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7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51611</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104934</xdr:rowOff>
    </xdr:from>
    <xdr:to>
      <xdr:col>86</xdr:col>
      <xdr:colOff>25400</xdr:colOff>
      <xdr:row>30</xdr:row>
      <xdr:rowOff>104934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104934</xdr:rowOff>
    </xdr:from>
    <xdr:to>
      <xdr:col>85</xdr:col>
      <xdr:colOff>127000</xdr:colOff>
      <xdr:row>31</xdr:row>
      <xdr:rowOff>79597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5248434"/>
          <a:ext cx="838200" cy="14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122953</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23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144526</xdr:rowOff>
    </xdr:from>
    <xdr:to>
      <xdr:col>85</xdr:col>
      <xdr:colOff>177800</xdr:colOff>
      <xdr:row>36</xdr:row>
      <xdr:rowOff>74676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79597</xdr:rowOff>
    </xdr:from>
    <xdr:to>
      <xdr:col>81</xdr:col>
      <xdr:colOff>50800</xdr:colOff>
      <xdr:row>35</xdr:row>
      <xdr:rowOff>159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5394547"/>
          <a:ext cx="889000" cy="60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17463</xdr:rowOff>
    </xdr:from>
    <xdr:to>
      <xdr:col>81</xdr:col>
      <xdr:colOff>101600</xdr:colOff>
      <xdr:row>36</xdr:row>
      <xdr:rowOff>119063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1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110190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2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78930</xdr:rowOff>
    </xdr:from>
    <xdr:to>
      <xdr:col>76</xdr:col>
      <xdr:colOff>114300</xdr:colOff>
      <xdr:row>35</xdr:row>
      <xdr:rowOff>159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5736780"/>
          <a:ext cx="889000" cy="26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117951</xdr:rowOff>
    </xdr:from>
    <xdr:to>
      <xdr:col>76</xdr:col>
      <xdr:colOff>165100</xdr:colOff>
      <xdr:row>37</xdr:row>
      <xdr:rowOff>48101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9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39228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38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78930</xdr:rowOff>
    </xdr:from>
    <xdr:to>
      <xdr:col>71</xdr:col>
      <xdr:colOff>177800</xdr:colOff>
      <xdr:row>34</xdr:row>
      <xdr:rowOff>50070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5736780"/>
          <a:ext cx="889000" cy="14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100044</xdr:rowOff>
    </xdr:from>
    <xdr:to>
      <xdr:col>72</xdr:col>
      <xdr:colOff>38100</xdr:colOff>
      <xdr:row>37</xdr:row>
      <xdr:rowOff>30194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2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21321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36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92234</xdr:rowOff>
    </xdr:from>
    <xdr:to>
      <xdr:col>67</xdr:col>
      <xdr:colOff>101600</xdr:colOff>
      <xdr:row>37</xdr:row>
      <xdr:rowOff>22384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2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13511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35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54134</xdr:rowOff>
    </xdr:from>
    <xdr:to>
      <xdr:col>85</xdr:col>
      <xdr:colOff>177800</xdr:colOff>
      <xdr:row>30</xdr:row>
      <xdr:rowOff>155734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519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7161</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15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28797</xdr:rowOff>
    </xdr:from>
    <xdr:to>
      <xdr:col>81</xdr:col>
      <xdr:colOff>101600</xdr:colOff>
      <xdr:row>31</xdr:row>
      <xdr:rowOff>130397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534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146924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11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120809</xdr:rowOff>
    </xdr:from>
    <xdr:to>
      <xdr:col>76</xdr:col>
      <xdr:colOff>165100</xdr:colOff>
      <xdr:row>35</xdr:row>
      <xdr:rowOff>50959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95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67486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72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28130</xdr:rowOff>
    </xdr:from>
    <xdr:to>
      <xdr:col>72</xdr:col>
      <xdr:colOff>38100</xdr:colOff>
      <xdr:row>33</xdr:row>
      <xdr:rowOff>129730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568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146257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46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170720</xdr:rowOff>
    </xdr:from>
    <xdr:to>
      <xdr:col>67</xdr:col>
      <xdr:colOff>101600</xdr:colOff>
      <xdr:row>34</xdr:row>
      <xdr:rowOff>100870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582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117397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60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24649</xdr:rowOff>
    </xdr:from>
    <xdr:to>
      <xdr:col>85</xdr:col>
      <xdr:colOff>126364</xdr:colOff>
      <xdr:row>59</xdr:row>
      <xdr:rowOff>32976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68599"/>
          <a:ext cx="1269" cy="1379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36803</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15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32976</xdr:rowOff>
    </xdr:from>
    <xdr:to>
      <xdr:col>86</xdr:col>
      <xdr:colOff>25400</xdr:colOff>
      <xdr:row>59</xdr:row>
      <xdr:rowOff>32976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14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142776</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54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74,273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24649</xdr:rowOff>
    </xdr:from>
    <xdr:to>
      <xdr:col>86</xdr:col>
      <xdr:colOff>25400</xdr:colOff>
      <xdr:row>51</xdr:row>
      <xdr:rowOff>24649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6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98258</xdr:rowOff>
    </xdr:from>
    <xdr:to>
      <xdr:col>85</xdr:col>
      <xdr:colOff>127000</xdr:colOff>
      <xdr:row>54</xdr:row>
      <xdr:rowOff>45158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185108"/>
          <a:ext cx="838200" cy="11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95869</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525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117442</xdr:rowOff>
    </xdr:from>
    <xdr:to>
      <xdr:col>85</xdr:col>
      <xdr:colOff>177800</xdr:colOff>
      <xdr:row>56</xdr:row>
      <xdr:rowOff>47592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5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98258</xdr:rowOff>
    </xdr:from>
    <xdr:to>
      <xdr:col>81</xdr:col>
      <xdr:colOff>50800</xdr:colOff>
      <xdr:row>55</xdr:row>
      <xdr:rowOff>119551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185108"/>
          <a:ext cx="889000" cy="36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154966</xdr:rowOff>
    </xdr:from>
    <xdr:to>
      <xdr:col>81</xdr:col>
      <xdr:colOff>101600</xdr:colOff>
      <xdr:row>57</xdr:row>
      <xdr:rowOff>85116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75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76243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8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120465</xdr:rowOff>
    </xdr:from>
    <xdr:to>
      <xdr:col>76</xdr:col>
      <xdr:colOff>114300</xdr:colOff>
      <xdr:row>55</xdr:row>
      <xdr:rowOff>119551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378765"/>
          <a:ext cx="889000" cy="17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163587</xdr:rowOff>
    </xdr:from>
    <xdr:to>
      <xdr:col>76</xdr:col>
      <xdr:colOff>165100</xdr:colOff>
      <xdr:row>57</xdr:row>
      <xdr:rowOff>93737</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76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84864</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8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120465</xdr:rowOff>
    </xdr:from>
    <xdr:to>
      <xdr:col>71</xdr:col>
      <xdr:colOff>177800</xdr:colOff>
      <xdr:row>54</xdr:row>
      <xdr:rowOff>169352</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378765"/>
          <a:ext cx="889000" cy="4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61044</xdr:rowOff>
    </xdr:from>
    <xdr:to>
      <xdr:col>72</xdr:col>
      <xdr:colOff>38100</xdr:colOff>
      <xdr:row>57</xdr:row>
      <xdr:rowOff>162644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83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153771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92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124170</xdr:rowOff>
    </xdr:from>
    <xdr:to>
      <xdr:col>67</xdr:col>
      <xdr:colOff>101600</xdr:colOff>
      <xdr:row>57</xdr:row>
      <xdr:rowOff>54320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72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45447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81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165808</xdr:rowOff>
    </xdr:from>
    <xdr:to>
      <xdr:col>85</xdr:col>
      <xdr:colOff>177800</xdr:colOff>
      <xdr:row>54</xdr:row>
      <xdr:rowOff>95958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25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17235</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10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47458</xdr:rowOff>
    </xdr:from>
    <xdr:to>
      <xdr:col>81</xdr:col>
      <xdr:colOff>101600</xdr:colOff>
      <xdr:row>53</xdr:row>
      <xdr:rowOff>149058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13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165585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890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68751</xdr:rowOff>
    </xdr:from>
    <xdr:to>
      <xdr:col>76</xdr:col>
      <xdr:colOff>165100</xdr:colOff>
      <xdr:row>55</xdr:row>
      <xdr:rowOff>170351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49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15428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27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69665</xdr:rowOff>
    </xdr:from>
    <xdr:to>
      <xdr:col>72</xdr:col>
      <xdr:colOff>38100</xdr:colOff>
      <xdr:row>54</xdr:row>
      <xdr:rowOff>171265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3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16342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10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118552</xdr:rowOff>
    </xdr:from>
    <xdr:to>
      <xdr:col>67</xdr:col>
      <xdr:colOff>101600</xdr:colOff>
      <xdr:row>55</xdr:row>
      <xdr:rowOff>48702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37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65229</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15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11135</xdr:rowOff>
    </xdr:from>
    <xdr:to>
      <xdr:col>85</xdr:col>
      <xdr:colOff>126364</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12635"/>
          <a:ext cx="1269" cy="15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129262</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7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11135</xdr:rowOff>
    </xdr:from>
    <xdr:to>
      <xdr:col>86</xdr:col>
      <xdr:colOff>25400</xdr:colOff>
      <xdr:row>70</xdr:row>
      <xdr:rowOff>11135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1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58410</xdr:rowOff>
    </xdr:from>
    <xdr:to>
      <xdr:col>85</xdr:col>
      <xdr:colOff>127000</xdr:colOff>
      <xdr:row>78</xdr:row>
      <xdr:rowOff>138511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431510"/>
          <a:ext cx="838200" cy="8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150274</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009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127397</xdr:rowOff>
    </xdr:from>
    <xdr:to>
      <xdr:col>85</xdr:col>
      <xdr:colOff>177800</xdr:colOff>
      <xdr:row>77</xdr:row>
      <xdr:rowOff>57547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157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138511</xdr:rowOff>
    </xdr:from>
    <xdr:to>
      <xdr:col>81</xdr:col>
      <xdr:colOff>50800</xdr:colOff>
      <xdr:row>78</xdr:row>
      <xdr:rowOff>138511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116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3677</xdr:rowOff>
    </xdr:from>
    <xdr:to>
      <xdr:col>81</xdr:col>
      <xdr:colOff>101600</xdr:colOff>
      <xdr:row>77</xdr:row>
      <xdr:rowOff>105277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20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121804</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298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133573</xdr:rowOff>
    </xdr:from>
    <xdr:to>
      <xdr:col>76</xdr:col>
      <xdr:colOff>114300</xdr:colOff>
      <xdr:row>78</xdr:row>
      <xdr:rowOff>138511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06673"/>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49033</xdr:rowOff>
    </xdr:from>
    <xdr:to>
      <xdr:col>76</xdr:col>
      <xdr:colOff>165100</xdr:colOff>
      <xdr:row>78</xdr:row>
      <xdr:rowOff>150633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2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167160</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197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133573</xdr:rowOff>
    </xdr:from>
    <xdr:to>
      <xdr:col>71</xdr:col>
      <xdr:colOff>177800</xdr:colOff>
      <xdr:row>78</xdr:row>
      <xdr:rowOff>138511</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506673"/>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12365</xdr:rowOff>
    </xdr:from>
    <xdr:to>
      <xdr:col>72</xdr:col>
      <xdr:colOff>38100</xdr:colOff>
      <xdr:row>78</xdr:row>
      <xdr:rowOff>113965</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8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130492</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4017" y="13160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17760</xdr:rowOff>
    </xdr:from>
    <xdr:to>
      <xdr:col>67</xdr:col>
      <xdr:colOff>101600</xdr:colOff>
      <xdr:row>78</xdr:row>
      <xdr:rowOff>119360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135887</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5017" y="13166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7610</xdr:rowOff>
    </xdr:from>
    <xdr:to>
      <xdr:col>85</xdr:col>
      <xdr:colOff>177800</xdr:colOff>
      <xdr:row>78</xdr:row>
      <xdr:rowOff>109210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38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93987</xdr:rowOff>
    </xdr:from>
    <xdr:ext cx="378565"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295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87711</xdr:rowOff>
    </xdr:from>
    <xdr:to>
      <xdr:col>81</xdr:col>
      <xdr:colOff>101600</xdr:colOff>
      <xdr:row>79</xdr:row>
      <xdr:rowOff>17861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6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8988</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24333" y="13553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87711</xdr:rowOff>
    </xdr:from>
    <xdr:to>
      <xdr:col>76</xdr:col>
      <xdr:colOff>165100</xdr:colOff>
      <xdr:row>79</xdr:row>
      <xdr:rowOff>17861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6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8988</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35333" y="13553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82773</xdr:rowOff>
    </xdr:from>
    <xdr:to>
      <xdr:col>72</xdr:col>
      <xdr:colOff>38100</xdr:colOff>
      <xdr:row>79</xdr:row>
      <xdr:rowOff>12923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5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4050</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46333" y="135486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87711</xdr:rowOff>
    </xdr:from>
    <xdr:to>
      <xdr:col>67</xdr:col>
      <xdr:colOff>101600</xdr:colOff>
      <xdr:row>79</xdr:row>
      <xdr:rowOff>17861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6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8988</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57333" y="13553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115903</xdr:rowOff>
    </xdr:from>
    <xdr:to>
      <xdr:col>85</xdr:col>
      <xdr:colOff>126364</xdr:colOff>
      <xdr:row>99</xdr:row>
      <xdr:rowOff>62616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717853"/>
          <a:ext cx="1269" cy="1318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66443</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3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62616</xdr:rowOff>
    </xdr:from>
    <xdr:to>
      <xdr:col>86</xdr:col>
      <xdr:colOff>25400</xdr:colOff>
      <xdr:row>99</xdr:row>
      <xdr:rowOff>62616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3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62580</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9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115903</xdr:rowOff>
    </xdr:from>
    <xdr:to>
      <xdr:col>86</xdr:col>
      <xdr:colOff>25400</xdr:colOff>
      <xdr:row>91</xdr:row>
      <xdr:rowOff>115903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717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160914</xdr:rowOff>
    </xdr:from>
    <xdr:to>
      <xdr:col>85</xdr:col>
      <xdr:colOff>127000</xdr:colOff>
      <xdr:row>97</xdr:row>
      <xdr:rowOff>17948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620114"/>
          <a:ext cx="838200" cy="2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69121</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56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46244</xdr:rowOff>
    </xdr:from>
    <xdr:to>
      <xdr:col>85</xdr:col>
      <xdr:colOff>177800</xdr:colOff>
      <xdr:row>96</xdr:row>
      <xdr:rowOff>147844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17948</xdr:rowOff>
    </xdr:from>
    <xdr:to>
      <xdr:col>81</xdr:col>
      <xdr:colOff>50800</xdr:colOff>
      <xdr:row>97</xdr:row>
      <xdr:rowOff>51941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648598"/>
          <a:ext cx="889000" cy="3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59776</xdr:rowOff>
    </xdr:from>
    <xdr:to>
      <xdr:col>81</xdr:col>
      <xdr:colOff>101600</xdr:colOff>
      <xdr:row>96</xdr:row>
      <xdr:rowOff>161376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6453</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9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51941</xdr:rowOff>
    </xdr:from>
    <xdr:to>
      <xdr:col>76</xdr:col>
      <xdr:colOff>114300</xdr:colOff>
      <xdr:row>97</xdr:row>
      <xdr:rowOff>93157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682591"/>
          <a:ext cx="889000" cy="4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37785</xdr:rowOff>
    </xdr:from>
    <xdr:to>
      <xdr:col>76</xdr:col>
      <xdr:colOff>165100</xdr:colOff>
      <xdr:row>96</xdr:row>
      <xdr:rowOff>139385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9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155912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7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65725</xdr:rowOff>
    </xdr:from>
    <xdr:to>
      <xdr:col>71</xdr:col>
      <xdr:colOff>177800</xdr:colOff>
      <xdr:row>97</xdr:row>
      <xdr:rowOff>93157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696375"/>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39568</xdr:rowOff>
    </xdr:from>
    <xdr:to>
      <xdr:col>72</xdr:col>
      <xdr:colOff>38100</xdr:colOff>
      <xdr:row>96</xdr:row>
      <xdr:rowOff>141168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4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157695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7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64486</xdr:rowOff>
    </xdr:from>
    <xdr:to>
      <xdr:col>67</xdr:col>
      <xdr:colOff>101600</xdr:colOff>
      <xdr:row>96</xdr:row>
      <xdr:rowOff>166086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11163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9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110114</xdr:rowOff>
    </xdr:from>
    <xdr:to>
      <xdr:col>85</xdr:col>
      <xdr:colOff>177800</xdr:colOff>
      <xdr:row>97</xdr:row>
      <xdr:rowOff>40264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56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88541</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54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138598</xdr:rowOff>
    </xdr:from>
    <xdr:to>
      <xdr:col>81</xdr:col>
      <xdr:colOff>101600</xdr:colOff>
      <xdr:row>97</xdr:row>
      <xdr:rowOff>68748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59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59875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69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1141</xdr:rowOff>
    </xdr:from>
    <xdr:to>
      <xdr:col>76</xdr:col>
      <xdr:colOff>165100</xdr:colOff>
      <xdr:row>97</xdr:row>
      <xdr:rowOff>102741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63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93868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7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42357</xdr:rowOff>
    </xdr:from>
    <xdr:to>
      <xdr:col>72</xdr:col>
      <xdr:colOff>38100</xdr:colOff>
      <xdr:row>97</xdr:row>
      <xdr:rowOff>143957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67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135084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76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14925</xdr:rowOff>
    </xdr:from>
    <xdr:to>
      <xdr:col>67</xdr:col>
      <xdr:colOff>101600</xdr:colOff>
      <xdr:row>97</xdr:row>
      <xdr:rowOff>116525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64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107652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73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144843</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288343"/>
          <a:ext cx="1269" cy="1442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91520</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6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144843</xdr:rowOff>
    </xdr:from>
    <xdr:to>
      <xdr:col>116</xdr:col>
      <xdr:colOff>152400</xdr:colOff>
      <xdr:row>30</xdr:row>
      <xdr:rowOff>144843</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28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87965</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1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65088</xdr:rowOff>
    </xdr:from>
    <xdr:to>
      <xdr:col>116</xdr:col>
      <xdr:colOff>114300</xdr:colOff>
      <xdr:row>38</xdr:row>
      <xdr:rowOff>166688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158432</xdr:rowOff>
    </xdr:from>
    <xdr:to>
      <xdr:col>112</xdr:col>
      <xdr:colOff>38100</xdr:colOff>
      <xdr:row>39</xdr:row>
      <xdr:rowOff>88582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7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105110</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66333" y="6448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153289</xdr:rowOff>
    </xdr:from>
    <xdr:to>
      <xdr:col>107</xdr:col>
      <xdr:colOff>101600</xdr:colOff>
      <xdr:row>39</xdr:row>
      <xdr:rowOff>83439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6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99966</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4436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146050</xdr:rowOff>
    </xdr:from>
    <xdr:to>
      <xdr:col>102</xdr:col>
      <xdr:colOff>165100</xdr:colOff>
      <xdr:row>39</xdr:row>
      <xdr:rowOff>76200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92727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436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160528</xdr:rowOff>
    </xdr:from>
    <xdr:to>
      <xdr:col>98</xdr:col>
      <xdr:colOff>38100</xdr:colOff>
      <xdr:row>39</xdr:row>
      <xdr:rowOff>90678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107205</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450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類似団体の平均を大きく上回っているのは、総務費、商工費、消防費、教育費である。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・総務費は、住民一人当たり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55,686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財政調整基金積立金の増加があった</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新庁舎</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建設</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の維持管理に係る費用の減などにより前年度比では減額となっている。</a:t>
          </a: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・商工費は、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22,538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円となっている。ふるさと寄附の返礼品送付に係る</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観光宣伝事業及び産業団地整備事業の増などにより増額となっている。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25,565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本市特有の縦長の地形により、消防署・出張所の面積当たりの数が多いため、住民一人当たりの人件費・物件費が割高になるとともに、１署２出張所を統合した新しい消防庁舎の建設により増加した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57,895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学校の改築事業が</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となる一方で、</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学校給食共同調理場</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建設事業の完了などにより前年度比では減額となっている。</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今後も必要な投資は行いつつも、持続的な財政運営を図るため、施設の統廃合や行財政改革に取り組んでいく。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財政調整基金残高は、ふるさと寄附金を積み立てたことにより増額となり、</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標準財政規模に対する比率が増加した。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財政調整基金を取崩し額以上に積み立てたことによ</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実質収支額が前年度を上回り、実質単年度収支も黒字となった。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今後も人口減少等に伴う市税収入の減少が見込まれるため、引き続き適正な予算執行に努める。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健全化判断比率の算定開始から、赤字を計上した会計はなく、連結実質赤字比率についても黒字を維持している状況である。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一般会計については、行財政改革に基づき、職員の定員適正化や市債発行の抑制に努めてきた結果、黒字が継続している。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特別会計等について</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一般会計からの繰入金を抑制しながらも</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各会計が健全な財政運営を図れるよう</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事業の見直しや収入の確保</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の取組を図るなど、</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引き続き黒字の維持に努める。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実質公債費比率の分子のうち、元利償還金については、復旧復興事業である新庁舎建設事業などの償還が開始となったことなどから増額傾向となっている。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公営企業債の元利償還に対する繰入金は、金利低下に伴う利子償還の減により減額となった。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公債費の増加は、財政の弾力性を阻む要因となるため、市債発行の抑制を図り、後年度の財政負担の軽減に努める。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将来負担額のうち、一般会計等に係る地方債の現在高については、震災復興事業に取り組んできたことに伴う借入により増額傾向となっている。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一方、公営企業債等繰入見込額、組合等負担等見込額、退職手当負担見込額については、いずれも減少傾向にある。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充当可能財源等のうち、充当可能基金については、臨時財政対策債の発行等により増となった公債費の償還財源に減債基金を充当したことによる減額である。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今後も、基準財政需要額に算入される地方債の活用を積極的に行うなど、充当可能財源等の確保を図っていく。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茨城県日立市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・財政調整基金は、ふるさと寄附金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積立により増となった。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・減債基金は、公債費の財源として取り崩したことにより減となった。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・その他特定目的基金残高は、公共施設等総合管理基金を取り崩したことなどにより減となった。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・基金残高合計は、前年度比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695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・財政調整基金は、概ね適正な額と考えているため、維持できるよう努める。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・減債基金は、公債費の財源として取り崩すため減少する見込みであるが、良好な水準を維持できるよう適切な基金残高の確保に努める。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・その他特定目的基金は、地域創生事業や基本計画の更なる推進を図るため弾力的に活用していく。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・日立市公共施設等総合管理基金：公共施設等の長期にわたる着実な維持管理及び適正配置を推進する。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・日立市地域振興基金：市民の連帯の強化及び地域振興に資するための事業に使用する。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・日立鞍掛山霊園管理基金：日立鞍掛山霊園の維持、管理及び運営に必要な経費の将来にわたる安定的な供給に資する。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・日立シビックセンター科学館整備基金：地域再生法第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項の認定を受けた地域再生計画に記載された事業を実施する。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・日立市コモンシティ十王・城の丘みどりの基金：城の丘地区の道</a:t>
          </a:r>
          <a:r>
            <a:rPr lang="ja-JP" altLang="en-US" sz="1300">
              <a:effectLst/>
              <a:latin typeface="ＭＳ ゴシック" panose="020B0609070205080204" pitchFamily="49" charset="-128"/>
              <a:ea typeface="ＭＳ ゴシック" panose="020B0609070205080204" pitchFamily="49" charset="-128"/>
            </a:rPr>
            <a:t>路、公園等の公共施設の植栽木等の良好な維持管理を行う。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・日立市公共施設等総合管理基金：学校施設整備事業等への充当による減少（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・日立鞍掛山霊園管理基金：合葬式墓地整備事業への充当による減少（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・日立シビックセンター科学館整備基金：日立シビックセンター科学館整備業務委託等への充当による減少（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・日立市コモンシティ十王・城の丘みどりの基金：公園緑地等管理事業への充当による減少（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・設置目的に沿って積み立てた各特定目的基金について、地域創生事業や基本計画の更なる推進を図るため弾力的に活用していく。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・ふるさと寄附金の積立による増加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％であり概ね適正な額と考えているため、今後も適切な基金残高の確保に努める。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・公債費の財源とするため、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・臨時財政対策債の発行等により、償還額が増加する見込みであるため、基金を活用する。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8D5899A-1C2B-42B3-AA37-EE663A295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919967B-875C-43EB-B9B4-CF01A523E4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D91D31D1-26CE-4128-9677-736243D3CC86}"/>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B6964791-B5F8-489F-BD3B-49C3531AF241}"/>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98C78B88-0EC4-42E8-BF0E-038D08574C56}"/>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7B7AE5AC-6301-41B3-BD0F-D02BB8455479}"/>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37040DF0-1FDB-4DB1-BD22-1BDB09F7A495}"/>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B6FFDFC2-FE1B-4C89-8CE4-630376461471}"/>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DF24D010-2708-43D3-889E-1865E1348FE3}"/>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341C7AAE-B78E-4C0F-A580-22F04C9DD30D}"/>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39CBDFE1-B435-4C86-8B78-4C8C9401423A}"/>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7FA38807-E8B8-43E4-80B4-349A83B7D6E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236388D8-A811-4BB8-ABC2-C8955508071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5E98BFB2-7754-4CF7-98AF-9806ED3D090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FEDB5F61-C893-4560-AC1F-F6BBAE6E9B5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88650549-78AE-49BA-B307-7D5E150F8B4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14F75D32-FB0C-45F2-ABFD-3421E226E12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D5D529A9-5E33-4385-B4A2-16C790A4A7D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13562642-8137-480E-BA3C-35CF6232C46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1E660A94-686D-4869-975C-4F1D2E41C7D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E5E983AD-9CDA-4844-BCB2-3B13380C878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94084190-4431-4FDD-98B7-43304286810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177,769
175,844
225.86
77,965,358
73,527,549
3,564,969
38,377,089
60,911,587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481F7C9B-D124-499F-AD22-A21435ED3A3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A0178BFC-5CF9-417F-B8A1-5138958AE0D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92E4917F-C5CF-4610-BD51-16F01671C0A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2B4BB606-8FC3-4FCD-8D25-57DBF0C3802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3F10545D-BA5B-4B69-9CA4-8D8C8E4EF0E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734F7C8B-E55D-4035-B54E-4224BDF7240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3BCAF5A6-FC93-468E-B5E7-65CA41B9543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445DCFEC-0A65-4224-9ED5-B88213F34AF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AD0D309B-673C-41AE-B5F8-FB162EE0F86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E44C3178-282A-41BE-8757-E65A918077A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E8755079-9A90-4FA5-A64C-6B59777898C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9D9A20AC-6DF9-4B28-9DED-6D3D18C72E8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8CA76D3F-C677-44B9-9097-4586B6F8C88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5E2759AC-A34A-48C1-9269-719E13C46A8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C0CDB3D-8606-4081-84EE-D7CEFB976A4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4682A89E-F067-4284-9D55-DABB9BF803E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D1CB1101-2658-4FC3-83AD-643D531921B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F0247D30-BBE0-4163-AFC6-7D38E8B2C6C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BC3D4B7B-C891-4175-8BE7-413930D82D2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FF36CE9D-B104-4C6F-8C6C-DC9E3A67748C}"/>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3E778305-CFC3-4DE6-9731-63121FC639E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52A16D67-CCCD-40DF-AACF-58614EE9686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935ACE0-EF4A-4909-B763-FA01762EF73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66BC57DE-7BA5-491A-B162-C3FF149A8F7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CEF969BB-889B-4373-A02A-11519218BD5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2CA7ED2E-7CE7-430C-9AF4-49DE9F81A47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196358C6-2C6C-4859-BD55-A2BA52B71F0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548C0D16-7147-4788-8406-B8EE251B0DF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B6196598-1F66-4A55-9610-98CFA0BEF8E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FB4F23B6-7183-471F-8959-A7814D82C86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17387577-BB4C-448A-9ADE-C5145037132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7924449F-5AF4-4F82-B49A-FEEC95F65C8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B70014C2-EA80-4DC9-AB09-7A30473ACBF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B0E7BC32-2654-46CD-B3ED-4AC01659A70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39770B70-19E3-4267-8F6D-D41F74194EB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ja-JP" sz="1000" baseline="0">
              <a:solidFill>
                <a:schemeClr val="dk1"/>
              </a:solidFill>
              <a:effectLst/>
              <a:latin typeface="+mn-lt"/>
              <a:ea typeface="+mn-ea"/>
              <a:cs typeface="+mn-cs"/>
            </a:rPr>
            <a:t>有形固定資産減価償却率は</a:t>
          </a:r>
          <a:r>
            <a:rPr kumimoji="1" lang="en-US" altLang="ja-JP" sz="1000" baseline="0">
              <a:solidFill>
                <a:schemeClr val="dk1"/>
              </a:solidFill>
              <a:effectLst/>
              <a:latin typeface="+mn-lt"/>
              <a:ea typeface="+mn-ea"/>
              <a:cs typeface="+mn-cs"/>
            </a:rPr>
            <a:t>47.2</a:t>
          </a:r>
          <a:r>
            <a:rPr kumimoji="1" lang="ja-JP" altLang="ja-JP" sz="1000" baseline="0">
              <a:solidFill>
                <a:schemeClr val="dk1"/>
              </a:solidFill>
              <a:effectLst/>
              <a:latin typeface="+mn-lt"/>
              <a:ea typeface="+mn-ea"/>
              <a:cs typeface="+mn-cs"/>
            </a:rPr>
            <a:t>％と類似団体より低い水準にある。</a:t>
          </a:r>
          <a:endParaRPr lang="ja-JP" altLang="ja-JP" sz="1000">
            <a:effectLst/>
          </a:endParaRPr>
        </a:p>
        <a:p>
          <a:r>
            <a:rPr kumimoji="1" lang="ja-JP" altLang="ja-JP" sz="1000" baseline="0">
              <a:solidFill>
                <a:schemeClr val="dk1"/>
              </a:solidFill>
              <a:effectLst/>
              <a:latin typeface="+mn-lt"/>
              <a:ea typeface="+mn-ea"/>
              <a:cs typeface="+mn-cs"/>
            </a:rPr>
            <a:t>　東日本大震災以降、復興関連事業を実施し新たな施設を整備してきたことなどにより、類似団体平均値より低い率となっているものと推測される。</a:t>
          </a:r>
          <a:endParaRPr lang="ja-JP" altLang="ja-JP" sz="1000">
            <a:effectLst/>
          </a:endParaRPr>
        </a:p>
        <a:p>
          <a:r>
            <a:rPr kumimoji="1" lang="ja-JP" altLang="ja-JP" sz="1000" baseline="0">
              <a:solidFill>
                <a:schemeClr val="dk1"/>
              </a:solidFill>
              <a:effectLst/>
              <a:latin typeface="+mn-lt"/>
              <a:ea typeface="+mn-ea"/>
              <a:cs typeface="+mn-cs"/>
            </a:rPr>
            <a:t>　今後も、公共施設総合管理計画に基づき、施設の統廃合や更新などを計画的に進め、将来の負担にならないよう努めていく。</a:t>
          </a:r>
          <a:endParaRPr lang="ja-JP" altLang="ja-JP" sz="10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1FCE3922-F7E7-4C6B-A52F-7F036D60C2B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FDDF3193-D70A-4167-8D53-0903B8C5B05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9BE5EAB5-14EB-4383-9330-3CDE60846B8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74DDAA38-53E8-4874-B9D6-2E31376810A9}"/>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9DD04B8D-1709-4FEE-95DB-0D52F0D5211B}"/>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D05DC628-7303-41F2-BD4D-E8150685693F}"/>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422E1016-05DF-4399-A44E-ADB4EA142452}"/>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46F3B962-F36A-480B-8D67-472F3FDC65F3}"/>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D602953E-0A27-48C6-927E-2B55DB7A96DE}"/>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39F0C205-8010-4ACD-861F-A989C906ECE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1D3C725F-1E08-4661-B6E4-399086654D52}"/>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4048D66E-F2B6-44C1-A817-900611113263}"/>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157F88B4-FBFD-4CAF-B4A1-09EB8BD2F6BF}"/>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7AC7D095-76CD-434D-B9D0-BBCC228E532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7B71ED5E-91FC-419D-9F4A-46680262E50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4A706C35-E578-445A-B505-0E05283798D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99272</xdr:rowOff>
    </xdr:from>
    <xdr:to>
      <xdr:col>23</xdr:col>
      <xdr:colOff>85090</xdr:colOff>
      <xdr:row>33</xdr:row>
      <xdr:rowOff>78105</xdr:rowOff>
    </xdr:to>
    <xdr:cxnSp macro="">
      <xdr:nvCxnSpPr>
        <xdr:cNvPr id="75" name="直線コネクタ 74">
          <a:extLst>
            <a:ext uri="{FF2B5EF4-FFF2-40B4-BE49-F238E27FC236}">
              <a16:creationId xmlns:a16="http://schemas.microsoft.com/office/drawing/2014/main" id="{C88ABB6E-28F9-44D8-93BA-5D2B3C212B5E}"/>
            </a:ext>
          </a:extLst>
        </xdr:cNvPr>
        <xdr:cNvCxnSpPr/>
      </xdr:nvCxnSpPr>
      <xdr:spPr>
        <a:xfrm flipV="1">
          <a:off x="4760595" y="5499947"/>
          <a:ext cx="1270" cy="1007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76" name="有形固定資産減価償却率最小値テキスト">
          <a:extLst>
            <a:ext uri="{FF2B5EF4-FFF2-40B4-BE49-F238E27FC236}">
              <a16:creationId xmlns:a16="http://schemas.microsoft.com/office/drawing/2014/main" id="{51F3A227-2CC4-4986-98A1-38009B6F5316}"/>
            </a:ext>
          </a:extLst>
        </xdr:cNvPr>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77" name="直線コネクタ 76">
          <a:extLst>
            <a:ext uri="{FF2B5EF4-FFF2-40B4-BE49-F238E27FC236}">
              <a16:creationId xmlns:a16="http://schemas.microsoft.com/office/drawing/2014/main" id="{C51B94B0-3058-40EF-900F-07A18AA98E05}"/>
            </a:ext>
          </a:extLst>
        </xdr:cNvPr>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45949</xdr:rowOff>
    </xdr:from>
    <xdr:ext cx="405111" cy="259045"/>
    <xdr:sp macro="" textlink="">
      <xdr:nvSpPr>
        <xdr:cNvPr id="78" name="有形固定資産減価償却率最大値テキスト">
          <a:extLst>
            <a:ext uri="{FF2B5EF4-FFF2-40B4-BE49-F238E27FC236}">
              <a16:creationId xmlns:a16="http://schemas.microsoft.com/office/drawing/2014/main" id="{9D8C76EE-C33A-47FE-9AD5-4F0AE6FEEE67}"/>
            </a:ext>
          </a:extLst>
        </xdr:cNvPr>
        <xdr:cNvSpPr txBox="1"/>
      </xdr:nvSpPr>
      <xdr:spPr>
        <a:xfrm>
          <a:off x="4813300" y="527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99272</xdr:rowOff>
    </xdr:from>
    <xdr:to>
      <xdr:col>23</xdr:col>
      <xdr:colOff>174625</xdr:colOff>
      <xdr:row>27</xdr:row>
      <xdr:rowOff>99272</xdr:rowOff>
    </xdr:to>
    <xdr:cxnSp macro="">
      <xdr:nvCxnSpPr>
        <xdr:cNvPr id="79" name="直線コネクタ 78">
          <a:extLst>
            <a:ext uri="{FF2B5EF4-FFF2-40B4-BE49-F238E27FC236}">
              <a16:creationId xmlns:a16="http://schemas.microsoft.com/office/drawing/2014/main" id="{DF042A46-0065-4A40-A0D8-45030FE6B5C1}"/>
            </a:ext>
          </a:extLst>
        </xdr:cNvPr>
        <xdr:cNvCxnSpPr/>
      </xdr:nvCxnSpPr>
      <xdr:spPr>
        <a:xfrm>
          <a:off x="4673600" y="5499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140987</xdr:rowOff>
    </xdr:from>
    <xdr:ext cx="405111" cy="259045"/>
    <xdr:sp macro="" textlink="">
      <xdr:nvSpPr>
        <xdr:cNvPr id="80" name="有形固定資産減価償却率平均値テキスト">
          <a:extLst>
            <a:ext uri="{FF2B5EF4-FFF2-40B4-BE49-F238E27FC236}">
              <a16:creationId xmlns:a16="http://schemas.microsoft.com/office/drawing/2014/main" id="{E0EDAE46-4DDC-419A-BB2B-EA7F2E330655}"/>
            </a:ext>
          </a:extLst>
        </xdr:cNvPr>
        <xdr:cNvSpPr txBox="1"/>
      </xdr:nvSpPr>
      <xdr:spPr>
        <a:xfrm>
          <a:off x="4813300" y="5884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162560</xdr:rowOff>
    </xdr:from>
    <xdr:to>
      <xdr:col>23</xdr:col>
      <xdr:colOff>136525</xdr:colOff>
      <xdr:row>30</xdr:row>
      <xdr:rowOff>92710</xdr:rowOff>
    </xdr:to>
    <xdr:sp macro="" textlink="">
      <xdr:nvSpPr>
        <xdr:cNvPr id="81" name="フローチャート: 判断 80">
          <a:extLst>
            <a:ext uri="{FF2B5EF4-FFF2-40B4-BE49-F238E27FC236}">
              <a16:creationId xmlns:a16="http://schemas.microsoft.com/office/drawing/2014/main" id="{96FE3E0E-0830-4964-8838-82834A7C4948}"/>
            </a:ext>
          </a:extLst>
        </xdr:cNvPr>
        <xdr:cNvSpPr/>
      </xdr:nvSpPr>
      <xdr:spPr>
        <a:xfrm>
          <a:off x="47117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23495</xdr:rowOff>
    </xdr:from>
    <xdr:to>
      <xdr:col>19</xdr:col>
      <xdr:colOff>187325</xdr:colOff>
      <xdr:row>30</xdr:row>
      <xdr:rowOff>125095</xdr:rowOff>
    </xdr:to>
    <xdr:sp macro="" textlink="">
      <xdr:nvSpPr>
        <xdr:cNvPr id="82" name="フローチャート: 判断 81">
          <a:extLst>
            <a:ext uri="{FF2B5EF4-FFF2-40B4-BE49-F238E27FC236}">
              <a16:creationId xmlns:a16="http://schemas.microsoft.com/office/drawing/2014/main" id="{12A17660-DDD7-4684-BF71-9A09A2B81A81}"/>
            </a:ext>
          </a:extLst>
        </xdr:cNvPr>
        <xdr:cNvSpPr/>
      </xdr:nvSpPr>
      <xdr:spPr>
        <a:xfrm>
          <a:off x="4000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155363</xdr:rowOff>
    </xdr:from>
    <xdr:to>
      <xdr:col>15</xdr:col>
      <xdr:colOff>187325</xdr:colOff>
      <xdr:row>30</xdr:row>
      <xdr:rowOff>85513</xdr:rowOff>
    </xdr:to>
    <xdr:sp macro="" textlink="">
      <xdr:nvSpPr>
        <xdr:cNvPr id="83" name="フローチャート: 判断 82">
          <a:extLst>
            <a:ext uri="{FF2B5EF4-FFF2-40B4-BE49-F238E27FC236}">
              <a16:creationId xmlns:a16="http://schemas.microsoft.com/office/drawing/2014/main" id="{5B7BC436-84A2-495B-B161-04AC4264079F}"/>
            </a:ext>
          </a:extLst>
        </xdr:cNvPr>
        <xdr:cNvSpPr/>
      </xdr:nvSpPr>
      <xdr:spPr>
        <a:xfrm>
          <a:off x="3238500" y="589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133773</xdr:rowOff>
    </xdr:from>
    <xdr:to>
      <xdr:col>11</xdr:col>
      <xdr:colOff>187325</xdr:colOff>
      <xdr:row>30</xdr:row>
      <xdr:rowOff>63923</xdr:rowOff>
    </xdr:to>
    <xdr:sp macro="" textlink="">
      <xdr:nvSpPr>
        <xdr:cNvPr id="84" name="フローチャート: 判断 83">
          <a:extLst>
            <a:ext uri="{FF2B5EF4-FFF2-40B4-BE49-F238E27FC236}">
              <a16:creationId xmlns:a16="http://schemas.microsoft.com/office/drawing/2014/main" id="{833AC468-0D41-4A84-99FB-B6B7CD71ED32}"/>
            </a:ext>
          </a:extLst>
        </xdr:cNvPr>
        <xdr:cNvSpPr/>
      </xdr:nvSpPr>
      <xdr:spPr>
        <a:xfrm>
          <a:off x="2476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24553</xdr:rowOff>
    </xdr:from>
    <xdr:to>
      <xdr:col>7</xdr:col>
      <xdr:colOff>187325</xdr:colOff>
      <xdr:row>28</xdr:row>
      <xdr:rowOff>126153</xdr:rowOff>
    </xdr:to>
    <xdr:sp macro="" textlink="">
      <xdr:nvSpPr>
        <xdr:cNvPr id="85" name="フローチャート: 判断 84">
          <a:extLst>
            <a:ext uri="{FF2B5EF4-FFF2-40B4-BE49-F238E27FC236}">
              <a16:creationId xmlns:a16="http://schemas.microsoft.com/office/drawing/2014/main" id="{22CD45BB-3121-48A8-87D2-32C618622A2B}"/>
            </a:ext>
          </a:extLst>
        </xdr:cNvPr>
        <xdr:cNvSpPr/>
      </xdr:nvSpPr>
      <xdr:spPr>
        <a:xfrm>
          <a:off x="1714500" y="55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E7C08856-1EB6-478F-9C6E-3DE82DA20CE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251E1177-40F6-44AE-AA89-DEBAE545CDE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3FABEF99-9119-41EE-9DA2-CBB75AA4430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2D149BCB-1DDA-49D1-91A2-987D268868B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AE75E58D-E0BA-4300-A7C2-E3023F187A9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120438</xdr:rowOff>
    </xdr:from>
    <xdr:to>
      <xdr:col>23</xdr:col>
      <xdr:colOff>136525</xdr:colOff>
      <xdr:row>28</xdr:row>
      <xdr:rowOff>50588</xdr:rowOff>
    </xdr:to>
    <xdr:sp macro="" textlink="">
      <xdr:nvSpPr>
        <xdr:cNvPr id="91" name="楕円 90">
          <a:extLst>
            <a:ext uri="{FF2B5EF4-FFF2-40B4-BE49-F238E27FC236}">
              <a16:creationId xmlns:a16="http://schemas.microsoft.com/office/drawing/2014/main" id="{488C8091-1DD3-4879-B5AC-8A09EA9350F7}"/>
            </a:ext>
          </a:extLst>
        </xdr:cNvPr>
        <xdr:cNvSpPr/>
      </xdr:nvSpPr>
      <xdr:spPr>
        <a:xfrm>
          <a:off x="4711700" y="552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35365</xdr:rowOff>
    </xdr:from>
    <xdr:ext cx="405111" cy="259045"/>
    <xdr:sp macro="" textlink="">
      <xdr:nvSpPr>
        <xdr:cNvPr id="92" name="有形固定資産減価償却率該当値テキスト">
          <a:extLst>
            <a:ext uri="{FF2B5EF4-FFF2-40B4-BE49-F238E27FC236}">
              <a16:creationId xmlns:a16="http://schemas.microsoft.com/office/drawing/2014/main" id="{7E843A6D-3872-4484-AF51-1C59E687FD02}"/>
            </a:ext>
          </a:extLst>
        </xdr:cNvPr>
        <xdr:cNvSpPr txBox="1"/>
      </xdr:nvSpPr>
      <xdr:spPr>
        <a:xfrm>
          <a:off x="4813300" y="5436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80857</xdr:rowOff>
    </xdr:from>
    <xdr:to>
      <xdr:col>19</xdr:col>
      <xdr:colOff>187325</xdr:colOff>
      <xdr:row>28</xdr:row>
      <xdr:rowOff>11007</xdr:rowOff>
    </xdr:to>
    <xdr:sp macro="" textlink="">
      <xdr:nvSpPr>
        <xdr:cNvPr id="93" name="楕円 92">
          <a:extLst>
            <a:ext uri="{FF2B5EF4-FFF2-40B4-BE49-F238E27FC236}">
              <a16:creationId xmlns:a16="http://schemas.microsoft.com/office/drawing/2014/main" id="{A22F16B4-4457-47F0-ABBB-F400354D43AE}"/>
            </a:ext>
          </a:extLst>
        </xdr:cNvPr>
        <xdr:cNvSpPr/>
      </xdr:nvSpPr>
      <xdr:spPr>
        <a:xfrm>
          <a:off x="4000500" y="54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131657</xdr:rowOff>
    </xdr:from>
    <xdr:to>
      <xdr:col>23</xdr:col>
      <xdr:colOff>85725</xdr:colOff>
      <xdr:row>27</xdr:row>
      <xdr:rowOff>171238</xdr:rowOff>
    </xdr:to>
    <xdr:cxnSp macro="">
      <xdr:nvCxnSpPr>
        <xdr:cNvPr id="94" name="直線コネクタ 93">
          <a:extLst>
            <a:ext uri="{FF2B5EF4-FFF2-40B4-BE49-F238E27FC236}">
              <a16:creationId xmlns:a16="http://schemas.microsoft.com/office/drawing/2014/main" id="{D9D4ED5E-BA05-4240-BC4D-895CD07BC02F}"/>
            </a:ext>
          </a:extLst>
        </xdr:cNvPr>
        <xdr:cNvCxnSpPr/>
      </xdr:nvCxnSpPr>
      <xdr:spPr>
        <a:xfrm>
          <a:off x="4051300" y="5532332"/>
          <a:ext cx="7112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73660</xdr:rowOff>
    </xdr:from>
    <xdr:to>
      <xdr:col>15</xdr:col>
      <xdr:colOff>187325</xdr:colOff>
      <xdr:row>28</xdr:row>
      <xdr:rowOff>3810</xdr:rowOff>
    </xdr:to>
    <xdr:sp macro="" textlink="">
      <xdr:nvSpPr>
        <xdr:cNvPr id="95" name="楕円 94">
          <a:extLst>
            <a:ext uri="{FF2B5EF4-FFF2-40B4-BE49-F238E27FC236}">
              <a16:creationId xmlns:a16="http://schemas.microsoft.com/office/drawing/2014/main" id="{EC4EF180-C518-44E2-B848-9E93F5070910}"/>
            </a:ext>
          </a:extLst>
        </xdr:cNvPr>
        <xdr:cNvSpPr/>
      </xdr:nvSpPr>
      <xdr:spPr>
        <a:xfrm>
          <a:off x="3238500" y="547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124460</xdr:rowOff>
    </xdr:from>
    <xdr:to>
      <xdr:col>19</xdr:col>
      <xdr:colOff>136525</xdr:colOff>
      <xdr:row>27</xdr:row>
      <xdr:rowOff>131657</xdr:rowOff>
    </xdr:to>
    <xdr:cxnSp macro="">
      <xdr:nvCxnSpPr>
        <xdr:cNvPr id="96" name="直線コネクタ 95">
          <a:extLst>
            <a:ext uri="{FF2B5EF4-FFF2-40B4-BE49-F238E27FC236}">
              <a16:creationId xmlns:a16="http://schemas.microsoft.com/office/drawing/2014/main" id="{B1630FAB-A491-4428-861F-91C47D302590}"/>
            </a:ext>
          </a:extLst>
        </xdr:cNvPr>
        <xdr:cNvCxnSpPr/>
      </xdr:nvCxnSpPr>
      <xdr:spPr>
        <a:xfrm>
          <a:off x="3289300" y="5525135"/>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77258</xdr:rowOff>
    </xdr:from>
    <xdr:to>
      <xdr:col>11</xdr:col>
      <xdr:colOff>187325</xdr:colOff>
      <xdr:row>28</xdr:row>
      <xdr:rowOff>7408</xdr:rowOff>
    </xdr:to>
    <xdr:sp macro="" textlink="">
      <xdr:nvSpPr>
        <xdr:cNvPr id="97" name="楕円 96">
          <a:extLst>
            <a:ext uri="{FF2B5EF4-FFF2-40B4-BE49-F238E27FC236}">
              <a16:creationId xmlns:a16="http://schemas.microsoft.com/office/drawing/2014/main" id="{60125334-5D88-480C-B7A2-E2D4B63D2BB1}"/>
            </a:ext>
          </a:extLst>
        </xdr:cNvPr>
        <xdr:cNvSpPr/>
      </xdr:nvSpPr>
      <xdr:spPr>
        <a:xfrm>
          <a:off x="2476500" y="547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124460</xdr:rowOff>
    </xdr:from>
    <xdr:to>
      <xdr:col>15</xdr:col>
      <xdr:colOff>136525</xdr:colOff>
      <xdr:row>27</xdr:row>
      <xdr:rowOff>128058</xdr:rowOff>
    </xdr:to>
    <xdr:cxnSp macro="">
      <xdr:nvCxnSpPr>
        <xdr:cNvPr id="98" name="直線コネクタ 97">
          <a:extLst>
            <a:ext uri="{FF2B5EF4-FFF2-40B4-BE49-F238E27FC236}">
              <a16:creationId xmlns:a16="http://schemas.microsoft.com/office/drawing/2014/main" id="{16627AFD-08B1-4108-9745-C109F855E7EC}"/>
            </a:ext>
          </a:extLst>
        </xdr:cNvPr>
        <xdr:cNvCxnSpPr/>
      </xdr:nvCxnSpPr>
      <xdr:spPr>
        <a:xfrm flipV="1">
          <a:off x="2527300" y="5525135"/>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55668</xdr:rowOff>
    </xdr:from>
    <xdr:to>
      <xdr:col>7</xdr:col>
      <xdr:colOff>187325</xdr:colOff>
      <xdr:row>27</xdr:row>
      <xdr:rowOff>157268</xdr:rowOff>
    </xdr:to>
    <xdr:sp macro="" textlink="">
      <xdr:nvSpPr>
        <xdr:cNvPr id="99" name="楕円 98">
          <a:extLst>
            <a:ext uri="{FF2B5EF4-FFF2-40B4-BE49-F238E27FC236}">
              <a16:creationId xmlns:a16="http://schemas.microsoft.com/office/drawing/2014/main" id="{B36AFABD-FA08-4D41-B9B4-B6916A05C8FC}"/>
            </a:ext>
          </a:extLst>
        </xdr:cNvPr>
        <xdr:cNvSpPr/>
      </xdr:nvSpPr>
      <xdr:spPr>
        <a:xfrm>
          <a:off x="1714500" y="54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106468</xdr:rowOff>
    </xdr:from>
    <xdr:to>
      <xdr:col>11</xdr:col>
      <xdr:colOff>136525</xdr:colOff>
      <xdr:row>27</xdr:row>
      <xdr:rowOff>128058</xdr:rowOff>
    </xdr:to>
    <xdr:cxnSp macro="">
      <xdr:nvCxnSpPr>
        <xdr:cNvPr id="100" name="直線コネクタ 99">
          <a:extLst>
            <a:ext uri="{FF2B5EF4-FFF2-40B4-BE49-F238E27FC236}">
              <a16:creationId xmlns:a16="http://schemas.microsoft.com/office/drawing/2014/main" id="{B06B3146-D4B3-4746-BDBD-819235133680}"/>
            </a:ext>
          </a:extLst>
        </xdr:cNvPr>
        <xdr:cNvCxnSpPr/>
      </xdr:nvCxnSpPr>
      <xdr:spPr>
        <a:xfrm>
          <a:off x="1765300" y="550714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116222</xdr:rowOff>
    </xdr:from>
    <xdr:ext cx="405111" cy="259045"/>
    <xdr:sp macro="" textlink="">
      <xdr:nvSpPr>
        <xdr:cNvPr id="101" name="n_1aveValue有形固定資産減価償却率">
          <a:extLst>
            <a:ext uri="{FF2B5EF4-FFF2-40B4-BE49-F238E27FC236}">
              <a16:creationId xmlns:a16="http://schemas.microsoft.com/office/drawing/2014/main" id="{077868E8-76EC-4408-9C88-C9ACA7F90998}"/>
            </a:ext>
          </a:extLst>
        </xdr:cNvPr>
        <xdr:cNvSpPr txBox="1"/>
      </xdr:nvSpPr>
      <xdr:spPr>
        <a:xfrm>
          <a:off x="38360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76640</xdr:rowOff>
    </xdr:from>
    <xdr:ext cx="405111" cy="259045"/>
    <xdr:sp macro="" textlink="">
      <xdr:nvSpPr>
        <xdr:cNvPr id="102" name="n_2aveValue有形固定資産減価償却率">
          <a:extLst>
            <a:ext uri="{FF2B5EF4-FFF2-40B4-BE49-F238E27FC236}">
              <a16:creationId xmlns:a16="http://schemas.microsoft.com/office/drawing/2014/main" id="{A97DD738-7F63-47C8-844D-D310F53A18C7}"/>
            </a:ext>
          </a:extLst>
        </xdr:cNvPr>
        <xdr:cNvSpPr txBox="1"/>
      </xdr:nvSpPr>
      <xdr:spPr>
        <a:xfrm>
          <a:off x="3086744" y="5991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55050</xdr:rowOff>
    </xdr:from>
    <xdr:ext cx="405111" cy="259045"/>
    <xdr:sp macro="" textlink="">
      <xdr:nvSpPr>
        <xdr:cNvPr id="103" name="n_3aveValue有形固定資産減価償却率">
          <a:extLst>
            <a:ext uri="{FF2B5EF4-FFF2-40B4-BE49-F238E27FC236}">
              <a16:creationId xmlns:a16="http://schemas.microsoft.com/office/drawing/2014/main" id="{1D79C868-AC48-4F14-A8C4-DDD08AB71B81}"/>
            </a:ext>
          </a:extLst>
        </xdr:cNvPr>
        <xdr:cNvSpPr txBox="1"/>
      </xdr:nvSpPr>
      <xdr:spPr>
        <a:xfrm>
          <a:off x="2324744" y="59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117280</xdr:rowOff>
    </xdr:from>
    <xdr:ext cx="405111" cy="259045"/>
    <xdr:sp macro="" textlink="">
      <xdr:nvSpPr>
        <xdr:cNvPr id="104" name="n_4aveValue有形固定資産減価償却率">
          <a:extLst>
            <a:ext uri="{FF2B5EF4-FFF2-40B4-BE49-F238E27FC236}">
              <a16:creationId xmlns:a16="http://schemas.microsoft.com/office/drawing/2014/main" id="{347D02B5-093B-40B1-AD58-A953D9FA9824}"/>
            </a:ext>
          </a:extLst>
        </xdr:cNvPr>
        <xdr:cNvSpPr txBox="1"/>
      </xdr:nvSpPr>
      <xdr:spPr>
        <a:xfrm>
          <a:off x="1562744" y="5689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27534</xdr:rowOff>
    </xdr:from>
    <xdr:ext cx="405111" cy="259045"/>
    <xdr:sp macro="" textlink="">
      <xdr:nvSpPr>
        <xdr:cNvPr id="105" name="n_1mainValue有形固定資産減価償却率">
          <a:extLst>
            <a:ext uri="{FF2B5EF4-FFF2-40B4-BE49-F238E27FC236}">
              <a16:creationId xmlns:a16="http://schemas.microsoft.com/office/drawing/2014/main" id="{83CE8BD3-AD07-4CBE-98E0-8B8AF24B6D68}"/>
            </a:ext>
          </a:extLst>
        </xdr:cNvPr>
        <xdr:cNvSpPr txBox="1"/>
      </xdr:nvSpPr>
      <xdr:spPr>
        <a:xfrm>
          <a:off x="3836044" y="5256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20337</xdr:rowOff>
    </xdr:from>
    <xdr:ext cx="405111" cy="259045"/>
    <xdr:sp macro="" textlink="">
      <xdr:nvSpPr>
        <xdr:cNvPr id="106" name="n_2mainValue有形固定資産減価償却率">
          <a:extLst>
            <a:ext uri="{FF2B5EF4-FFF2-40B4-BE49-F238E27FC236}">
              <a16:creationId xmlns:a16="http://schemas.microsoft.com/office/drawing/2014/main" id="{F5C05F1D-61A1-4756-AA13-8E3DE201B1B4}"/>
            </a:ext>
          </a:extLst>
        </xdr:cNvPr>
        <xdr:cNvSpPr txBox="1"/>
      </xdr:nvSpPr>
      <xdr:spPr>
        <a:xfrm>
          <a:off x="3086744" y="524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23935</xdr:rowOff>
    </xdr:from>
    <xdr:ext cx="405111" cy="259045"/>
    <xdr:sp macro="" textlink="">
      <xdr:nvSpPr>
        <xdr:cNvPr id="107" name="n_3mainValue有形固定資産減価償却率">
          <a:extLst>
            <a:ext uri="{FF2B5EF4-FFF2-40B4-BE49-F238E27FC236}">
              <a16:creationId xmlns:a16="http://schemas.microsoft.com/office/drawing/2014/main" id="{866E282F-B65C-4EE5-B4B7-4C7BD0D85521}"/>
            </a:ext>
          </a:extLst>
        </xdr:cNvPr>
        <xdr:cNvSpPr txBox="1"/>
      </xdr:nvSpPr>
      <xdr:spPr>
        <a:xfrm>
          <a:off x="2324744" y="5253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2345</xdr:rowOff>
    </xdr:from>
    <xdr:ext cx="405111" cy="259045"/>
    <xdr:sp macro="" textlink="">
      <xdr:nvSpPr>
        <xdr:cNvPr id="108" name="n_4mainValue有形固定資産減価償却率">
          <a:extLst>
            <a:ext uri="{FF2B5EF4-FFF2-40B4-BE49-F238E27FC236}">
              <a16:creationId xmlns:a16="http://schemas.microsoft.com/office/drawing/2014/main" id="{5C723403-21A4-4546-BF74-162E106A3A3B}"/>
            </a:ext>
          </a:extLst>
        </xdr:cNvPr>
        <xdr:cNvSpPr txBox="1"/>
      </xdr:nvSpPr>
      <xdr:spPr>
        <a:xfrm>
          <a:off x="1562744" y="523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889F253A-F4C8-4242-96DB-9918572A4A6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4781EA25-9725-4510-86CF-B6D7CE707BA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3751BEA7-FF82-4992-BA28-8BB35B31283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C6277C54-8724-474A-89EF-F2E467E2CD7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70809441-BA42-4CF7-9C5A-8751F720BFD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D6EDD5D-7310-4057-BF7A-D37D1787266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BB19D698-DBFE-450C-8F2E-71AADD3D519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2CBD5B80-383E-4B4C-B219-4691407F1ED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2D960406-80A6-4D27-8B96-E465B9CA5A0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303FDABC-C855-4A7B-B5F0-AEEB7094C09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E137714C-6EC9-4CAA-87EA-C87EF72747D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B5C99646-680F-4A71-9C23-75C80EE6B7F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EDFBA1A4-CC5B-4FAB-94C3-419F1085B01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mn-lt"/>
              <a:ea typeface="+mn-ea"/>
              <a:cs typeface="+mn-cs"/>
            </a:rPr>
            <a:t>債務償還比率は</a:t>
          </a:r>
          <a:r>
            <a:rPr kumimoji="1" lang="ja-JP" altLang="en-US" sz="1000">
              <a:solidFill>
                <a:schemeClr val="dk1"/>
              </a:solidFill>
              <a:effectLst/>
              <a:latin typeface="+mn-lt"/>
              <a:ea typeface="+mn-ea"/>
              <a:cs typeface="+mn-cs"/>
            </a:rPr>
            <a:t>上昇傾向にはあるものの、</a:t>
          </a:r>
          <a:r>
            <a:rPr kumimoji="1" lang="ja-JP" altLang="ja-JP" sz="1000" baseline="0">
              <a:solidFill>
                <a:schemeClr val="dk1"/>
              </a:solidFill>
              <a:effectLst/>
              <a:latin typeface="+mn-lt"/>
              <a:ea typeface="+mn-ea"/>
              <a:cs typeface="+mn-cs"/>
            </a:rPr>
            <a:t>類似団体</a:t>
          </a:r>
          <a:r>
            <a:rPr kumimoji="1" lang="ja-JP" altLang="en-US" sz="1000" baseline="0">
              <a:solidFill>
                <a:schemeClr val="dk1"/>
              </a:solidFill>
              <a:effectLst/>
              <a:latin typeface="+mn-lt"/>
              <a:ea typeface="+mn-ea"/>
              <a:cs typeface="+mn-cs"/>
            </a:rPr>
            <a:t>と同</a:t>
          </a:r>
          <a:r>
            <a:rPr kumimoji="1" lang="ja-JP" altLang="ja-JP" sz="1000" baseline="0">
              <a:solidFill>
                <a:schemeClr val="dk1"/>
              </a:solidFill>
              <a:effectLst/>
              <a:latin typeface="+mn-lt"/>
              <a:ea typeface="+mn-ea"/>
              <a:cs typeface="+mn-cs"/>
            </a:rPr>
            <a:t>水準にあ</a:t>
          </a:r>
          <a:r>
            <a:rPr kumimoji="1" lang="ja-JP" altLang="en-US" sz="1000" baseline="0">
              <a:solidFill>
                <a:schemeClr val="dk1"/>
              </a:solidFill>
              <a:effectLst/>
              <a:latin typeface="+mn-lt"/>
              <a:ea typeface="+mn-ea"/>
              <a:cs typeface="+mn-cs"/>
            </a:rPr>
            <a:t>り、</a:t>
          </a:r>
          <a:r>
            <a:rPr kumimoji="1" lang="ja-JP" altLang="ja-JP" sz="1000" baseline="0">
              <a:solidFill>
                <a:schemeClr val="dk1"/>
              </a:solidFill>
              <a:effectLst/>
              <a:latin typeface="+mn-lt"/>
              <a:ea typeface="+mn-ea"/>
              <a:cs typeface="+mn-cs"/>
            </a:rPr>
            <a:t>これまで公債費の発行を極力抑えてきた成果であると推測される。</a:t>
          </a:r>
          <a:endParaRPr lang="ja-JP" altLang="ja-JP" sz="1000">
            <a:effectLst/>
          </a:endParaRPr>
        </a:p>
        <a:p>
          <a:r>
            <a:rPr kumimoji="1" lang="ja-JP" altLang="ja-JP" sz="1000" baseline="0">
              <a:solidFill>
                <a:schemeClr val="dk1"/>
              </a:solidFill>
              <a:effectLst/>
              <a:latin typeface="+mn-lt"/>
              <a:ea typeface="+mn-ea"/>
              <a:cs typeface="+mn-cs"/>
            </a:rPr>
            <a:t>　今後は、債務償還比率は上昇する</a:t>
          </a:r>
          <a:r>
            <a:rPr kumimoji="1" lang="ja-JP" altLang="ja-JP" sz="1000">
              <a:solidFill>
                <a:schemeClr val="dk1"/>
              </a:solidFill>
              <a:effectLst/>
              <a:latin typeface="+mn-lt"/>
              <a:ea typeface="+mn-ea"/>
              <a:cs typeface="+mn-cs"/>
            </a:rPr>
            <a:t>見込みであるが、これは、東日本大震災からの復興事業である池の川さくらアリーナ建設事業や新庁舎建設事業及び</a:t>
          </a:r>
          <a:r>
            <a:rPr kumimoji="1" lang="ja-JP" altLang="en-US" sz="1000">
              <a:solidFill>
                <a:schemeClr val="dk1"/>
              </a:solidFill>
              <a:effectLst/>
              <a:latin typeface="+mn-lt"/>
              <a:ea typeface="+mn-ea"/>
              <a:cs typeface="+mn-cs"/>
            </a:rPr>
            <a:t>新交通導入事業や</a:t>
          </a:r>
          <a:r>
            <a:rPr kumimoji="1" lang="ja-JP" altLang="ja-JP" sz="1000">
              <a:solidFill>
                <a:schemeClr val="dk1"/>
              </a:solidFill>
              <a:effectLst/>
              <a:latin typeface="+mn-lt"/>
              <a:ea typeface="+mn-ea"/>
              <a:cs typeface="+mn-cs"/>
            </a:rPr>
            <a:t>大甕駅周辺地区整備事業などの大型事業の実施により、市債の借入れを行い市債残高が増加したことに起因</a:t>
          </a:r>
          <a:r>
            <a:rPr kumimoji="1" lang="ja-JP" altLang="en-US" sz="1000">
              <a:solidFill>
                <a:schemeClr val="dk1"/>
              </a:solidFill>
              <a:effectLst/>
              <a:latin typeface="+mn-lt"/>
              <a:ea typeface="+mn-ea"/>
              <a:cs typeface="+mn-cs"/>
            </a:rPr>
            <a:t>する</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　今後も市債の借入れに当たっては、十分に検討し、財政の健全化に努めていく。</a:t>
          </a:r>
          <a:endParaRPr lang="ja-JP" altLang="ja-JP" sz="10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F38FD92-0CAC-43B9-865D-D460996F66C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4EEBCD13-F132-49C9-B6D1-48DE39E5C15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3101AED6-8895-4165-85E2-509AC42C87B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42756567-27EF-4715-AA9F-8D1A6FA871A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3CD09BF6-F824-45FD-AA99-2580EE06B7F4}"/>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796473AA-2A3E-407B-A9E8-63BE464DB2EF}"/>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3A1F3175-F229-482E-9FA1-1B670213502C}"/>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F830DEFE-CF59-4615-AE2A-BA7B54DD1B49}"/>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9CEDB4EC-B3CA-4EAA-AF64-D2ACDC6CE7FD}"/>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6B334309-31A0-413B-8478-37209BC5221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9AD7CC8F-7B32-48DD-A201-635F8B1E2F27}"/>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7FBCD9A5-5011-48A0-B410-9801EF08BD98}"/>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5EDDE32-10E6-405A-8C56-472788D6243A}"/>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3894CFDC-538F-4969-BA75-02FC32D1B0D5}"/>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393A9AB7-63E1-4CE1-A92F-4AEF16D63FBF}"/>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F250DC47-0C08-44CD-907D-12E05162ED5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B8D1CB9D-431D-40D8-8A53-7114A50B6E3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4273</xdr:rowOff>
    </xdr:to>
    <xdr:cxnSp macro="">
      <xdr:nvCxnSpPr>
        <xdr:cNvPr id="139" name="直線コネクタ 138">
          <a:extLst>
            <a:ext uri="{FF2B5EF4-FFF2-40B4-BE49-F238E27FC236}">
              <a16:creationId xmlns:a16="http://schemas.microsoft.com/office/drawing/2014/main" id="{FE65A5C7-54FE-446C-BBEB-6D199AB3C201}"/>
            </a:ext>
          </a:extLst>
        </xdr:cNvPr>
        <xdr:cNvCxnSpPr/>
      </xdr:nvCxnSpPr>
      <xdr:spPr>
        <a:xfrm flipV="1">
          <a:off x="14793595" y="5261428"/>
          <a:ext cx="1269" cy="134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8100</xdr:rowOff>
    </xdr:from>
    <xdr:ext cx="469744" cy="259045"/>
    <xdr:sp macro="" textlink="">
      <xdr:nvSpPr>
        <xdr:cNvPr id="140" name="債務償還比率最小値テキスト">
          <a:extLst>
            <a:ext uri="{FF2B5EF4-FFF2-40B4-BE49-F238E27FC236}">
              <a16:creationId xmlns:a16="http://schemas.microsoft.com/office/drawing/2014/main" id="{E2E72065-8FAF-4C2C-97CD-365F24738527}"/>
            </a:ext>
          </a:extLst>
        </xdr:cNvPr>
        <xdr:cNvSpPr txBox="1"/>
      </xdr:nvSpPr>
      <xdr:spPr>
        <a:xfrm>
          <a:off x="14846300" y="660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4273</xdr:rowOff>
    </xdr:from>
    <xdr:to>
      <xdr:col>76</xdr:col>
      <xdr:colOff>111125</xdr:colOff>
      <xdr:row>34</xdr:row>
      <xdr:rowOff>4273</xdr:rowOff>
    </xdr:to>
    <xdr:cxnSp macro="">
      <xdr:nvCxnSpPr>
        <xdr:cNvPr id="141" name="直線コネクタ 140">
          <a:extLst>
            <a:ext uri="{FF2B5EF4-FFF2-40B4-BE49-F238E27FC236}">
              <a16:creationId xmlns:a16="http://schemas.microsoft.com/office/drawing/2014/main" id="{C030CE5B-E405-47FE-98E2-C7143C9EF395}"/>
            </a:ext>
          </a:extLst>
        </xdr:cNvPr>
        <xdr:cNvCxnSpPr/>
      </xdr:nvCxnSpPr>
      <xdr:spPr>
        <a:xfrm>
          <a:off x="14706600" y="660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6C2B3E73-582C-419F-8D36-12DC9298CF5B}"/>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58AB5F5F-376C-49DF-A572-73C1A8113E18}"/>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104474</xdr:rowOff>
    </xdr:from>
    <xdr:ext cx="469744" cy="259045"/>
    <xdr:sp macro="" textlink="">
      <xdr:nvSpPr>
        <xdr:cNvPr id="144" name="債務償還比率平均値テキスト">
          <a:extLst>
            <a:ext uri="{FF2B5EF4-FFF2-40B4-BE49-F238E27FC236}">
              <a16:creationId xmlns:a16="http://schemas.microsoft.com/office/drawing/2014/main" id="{01927309-01EC-4262-A0B5-C6441542C579}"/>
            </a:ext>
          </a:extLst>
        </xdr:cNvPr>
        <xdr:cNvSpPr txBox="1"/>
      </xdr:nvSpPr>
      <xdr:spPr>
        <a:xfrm>
          <a:off x="14846300" y="6019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126047</xdr:rowOff>
    </xdr:from>
    <xdr:to>
      <xdr:col>76</xdr:col>
      <xdr:colOff>73025</xdr:colOff>
      <xdr:row>31</xdr:row>
      <xdr:rowOff>56197</xdr:rowOff>
    </xdr:to>
    <xdr:sp macro="" textlink="">
      <xdr:nvSpPr>
        <xdr:cNvPr id="145" name="フローチャート: 判断 144">
          <a:extLst>
            <a:ext uri="{FF2B5EF4-FFF2-40B4-BE49-F238E27FC236}">
              <a16:creationId xmlns:a16="http://schemas.microsoft.com/office/drawing/2014/main" id="{A3921AD7-E42C-47EE-8202-7DF7876875D3}"/>
            </a:ext>
          </a:extLst>
        </xdr:cNvPr>
        <xdr:cNvSpPr/>
      </xdr:nvSpPr>
      <xdr:spPr>
        <a:xfrm>
          <a:off x="14744700" y="604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109238</xdr:rowOff>
    </xdr:from>
    <xdr:to>
      <xdr:col>72</xdr:col>
      <xdr:colOff>123825</xdr:colOff>
      <xdr:row>31</xdr:row>
      <xdr:rowOff>39388</xdr:rowOff>
    </xdr:to>
    <xdr:sp macro="" textlink="">
      <xdr:nvSpPr>
        <xdr:cNvPr id="146" name="フローチャート: 判断 145">
          <a:extLst>
            <a:ext uri="{FF2B5EF4-FFF2-40B4-BE49-F238E27FC236}">
              <a16:creationId xmlns:a16="http://schemas.microsoft.com/office/drawing/2014/main" id="{F018B47D-9691-4458-B9B8-EF05C4B97E8D}"/>
            </a:ext>
          </a:extLst>
        </xdr:cNvPr>
        <xdr:cNvSpPr/>
      </xdr:nvSpPr>
      <xdr:spPr>
        <a:xfrm>
          <a:off x="14033500" y="602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145324</xdr:rowOff>
    </xdr:from>
    <xdr:to>
      <xdr:col>68</xdr:col>
      <xdr:colOff>123825</xdr:colOff>
      <xdr:row>31</xdr:row>
      <xdr:rowOff>75474</xdr:rowOff>
    </xdr:to>
    <xdr:sp macro="" textlink="">
      <xdr:nvSpPr>
        <xdr:cNvPr id="147" name="フローチャート: 判断 146">
          <a:extLst>
            <a:ext uri="{FF2B5EF4-FFF2-40B4-BE49-F238E27FC236}">
              <a16:creationId xmlns:a16="http://schemas.microsoft.com/office/drawing/2014/main" id="{7690A921-28AC-4A76-8CF3-7763E800566D}"/>
            </a:ext>
          </a:extLst>
        </xdr:cNvPr>
        <xdr:cNvSpPr/>
      </xdr:nvSpPr>
      <xdr:spPr>
        <a:xfrm>
          <a:off x="13271500" y="606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11811</xdr:rowOff>
    </xdr:from>
    <xdr:to>
      <xdr:col>64</xdr:col>
      <xdr:colOff>123825</xdr:colOff>
      <xdr:row>31</xdr:row>
      <xdr:rowOff>113411</xdr:rowOff>
    </xdr:to>
    <xdr:sp macro="" textlink="">
      <xdr:nvSpPr>
        <xdr:cNvPr id="148" name="フローチャート: 判断 147">
          <a:extLst>
            <a:ext uri="{FF2B5EF4-FFF2-40B4-BE49-F238E27FC236}">
              <a16:creationId xmlns:a16="http://schemas.microsoft.com/office/drawing/2014/main" id="{E3AC497E-A46A-4E61-BAF6-8214C4A10FD2}"/>
            </a:ext>
          </a:extLst>
        </xdr:cNvPr>
        <xdr:cNvSpPr/>
      </xdr:nvSpPr>
      <xdr:spPr>
        <a:xfrm>
          <a:off x="12509500" y="609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71610</xdr:rowOff>
    </xdr:from>
    <xdr:to>
      <xdr:col>60</xdr:col>
      <xdr:colOff>123825</xdr:colOff>
      <xdr:row>31</xdr:row>
      <xdr:rowOff>1760</xdr:rowOff>
    </xdr:to>
    <xdr:sp macro="" textlink="">
      <xdr:nvSpPr>
        <xdr:cNvPr id="149" name="フローチャート: 判断 148">
          <a:extLst>
            <a:ext uri="{FF2B5EF4-FFF2-40B4-BE49-F238E27FC236}">
              <a16:creationId xmlns:a16="http://schemas.microsoft.com/office/drawing/2014/main" id="{02AC1AA3-1B6A-4845-BD6E-9CE507C73E02}"/>
            </a:ext>
          </a:extLst>
        </xdr:cNvPr>
        <xdr:cNvSpPr/>
      </xdr:nvSpPr>
      <xdr:spPr>
        <a:xfrm>
          <a:off x="11747500" y="598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83924762-D9C5-42E3-AE4D-A9EC6D0CF1D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CCAF262C-E372-494E-B82E-E91537BEE6A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D28D36BA-691E-400C-95C1-9CC5D135422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4EFED868-BBAE-4C37-A5C0-C5CBF59174C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D95261FD-3E6A-4C53-9FC9-D3B51FDB6F3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122655</xdr:rowOff>
    </xdr:from>
    <xdr:to>
      <xdr:col>76</xdr:col>
      <xdr:colOff>73025</xdr:colOff>
      <xdr:row>31</xdr:row>
      <xdr:rowOff>52805</xdr:rowOff>
    </xdr:to>
    <xdr:sp macro="" textlink="">
      <xdr:nvSpPr>
        <xdr:cNvPr id="155" name="楕円 154">
          <a:extLst>
            <a:ext uri="{FF2B5EF4-FFF2-40B4-BE49-F238E27FC236}">
              <a16:creationId xmlns:a16="http://schemas.microsoft.com/office/drawing/2014/main" id="{421C60B8-C512-4907-BE8F-5269470ADDDC}"/>
            </a:ext>
          </a:extLst>
        </xdr:cNvPr>
        <xdr:cNvSpPr/>
      </xdr:nvSpPr>
      <xdr:spPr>
        <a:xfrm>
          <a:off x="14744700" y="60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145532</xdr:rowOff>
    </xdr:from>
    <xdr:ext cx="469744" cy="259045"/>
    <xdr:sp macro="" textlink="">
      <xdr:nvSpPr>
        <xdr:cNvPr id="156" name="債務償還比率該当値テキスト">
          <a:extLst>
            <a:ext uri="{FF2B5EF4-FFF2-40B4-BE49-F238E27FC236}">
              <a16:creationId xmlns:a16="http://schemas.microsoft.com/office/drawing/2014/main" id="{BAAE7479-6FAF-4859-ABAD-9EFCEF418FB0}"/>
            </a:ext>
          </a:extLst>
        </xdr:cNvPr>
        <xdr:cNvSpPr txBox="1"/>
      </xdr:nvSpPr>
      <xdr:spPr>
        <a:xfrm>
          <a:off x="14846300" y="588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91349</xdr:rowOff>
    </xdr:from>
    <xdr:to>
      <xdr:col>72</xdr:col>
      <xdr:colOff>123825</xdr:colOff>
      <xdr:row>31</xdr:row>
      <xdr:rowOff>21499</xdr:rowOff>
    </xdr:to>
    <xdr:sp macro="" textlink="">
      <xdr:nvSpPr>
        <xdr:cNvPr id="157" name="楕円 156">
          <a:extLst>
            <a:ext uri="{FF2B5EF4-FFF2-40B4-BE49-F238E27FC236}">
              <a16:creationId xmlns:a16="http://schemas.microsoft.com/office/drawing/2014/main" id="{27DAE77A-E027-4F4F-B4EC-2429C6D531D5}"/>
            </a:ext>
          </a:extLst>
        </xdr:cNvPr>
        <xdr:cNvSpPr/>
      </xdr:nvSpPr>
      <xdr:spPr>
        <a:xfrm>
          <a:off x="14033500" y="60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142149</xdr:rowOff>
    </xdr:from>
    <xdr:to>
      <xdr:col>76</xdr:col>
      <xdr:colOff>22225</xdr:colOff>
      <xdr:row>31</xdr:row>
      <xdr:rowOff>2005</xdr:rowOff>
    </xdr:to>
    <xdr:cxnSp macro="">
      <xdr:nvCxnSpPr>
        <xdr:cNvPr id="158" name="直線コネクタ 157">
          <a:extLst>
            <a:ext uri="{FF2B5EF4-FFF2-40B4-BE49-F238E27FC236}">
              <a16:creationId xmlns:a16="http://schemas.microsoft.com/office/drawing/2014/main" id="{4F02B149-2C1C-48A4-AB24-479E46076194}"/>
            </a:ext>
          </a:extLst>
        </xdr:cNvPr>
        <xdr:cNvCxnSpPr/>
      </xdr:nvCxnSpPr>
      <xdr:spPr>
        <a:xfrm>
          <a:off x="14084300" y="6057174"/>
          <a:ext cx="711200" cy="3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144671</xdr:rowOff>
    </xdr:from>
    <xdr:to>
      <xdr:col>68</xdr:col>
      <xdr:colOff>123825</xdr:colOff>
      <xdr:row>30</xdr:row>
      <xdr:rowOff>74821</xdr:rowOff>
    </xdr:to>
    <xdr:sp macro="" textlink="">
      <xdr:nvSpPr>
        <xdr:cNvPr id="159" name="楕円 158">
          <a:extLst>
            <a:ext uri="{FF2B5EF4-FFF2-40B4-BE49-F238E27FC236}">
              <a16:creationId xmlns:a16="http://schemas.microsoft.com/office/drawing/2014/main" id="{18272D96-6919-449A-AAE0-7184C47C35F0}"/>
            </a:ext>
          </a:extLst>
        </xdr:cNvPr>
        <xdr:cNvSpPr/>
      </xdr:nvSpPr>
      <xdr:spPr>
        <a:xfrm>
          <a:off x="13271500" y="588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24021</xdr:rowOff>
    </xdr:from>
    <xdr:to>
      <xdr:col>72</xdr:col>
      <xdr:colOff>73025</xdr:colOff>
      <xdr:row>30</xdr:row>
      <xdr:rowOff>142149</xdr:rowOff>
    </xdr:to>
    <xdr:cxnSp macro="">
      <xdr:nvCxnSpPr>
        <xdr:cNvPr id="160" name="直線コネクタ 159">
          <a:extLst>
            <a:ext uri="{FF2B5EF4-FFF2-40B4-BE49-F238E27FC236}">
              <a16:creationId xmlns:a16="http://schemas.microsoft.com/office/drawing/2014/main" id="{6A02D34D-1A34-4B8C-837C-EC6EE7003310}"/>
            </a:ext>
          </a:extLst>
        </xdr:cNvPr>
        <xdr:cNvCxnSpPr/>
      </xdr:nvCxnSpPr>
      <xdr:spPr>
        <a:xfrm>
          <a:off x="13322300" y="5939046"/>
          <a:ext cx="762000" cy="11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74812</xdr:rowOff>
    </xdr:from>
    <xdr:to>
      <xdr:col>64</xdr:col>
      <xdr:colOff>123825</xdr:colOff>
      <xdr:row>30</xdr:row>
      <xdr:rowOff>4962</xdr:rowOff>
    </xdr:to>
    <xdr:sp macro="" textlink="">
      <xdr:nvSpPr>
        <xdr:cNvPr id="161" name="楕円 160">
          <a:extLst>
            <a:ext uri="{FF2B5EF4-FFF2-40B4-BE49-F238E27FC236}">
              <a16:creationId xmlns:a16="http://schemas.microsoft.com/office/drawing/2014/main" id="{415D8886-5970-46A2-97F7-4113A220AFDC}"/>
            </a:ext>
          </a:extLst>
        </xdr:cNvPr>
        <xdr:cNvSpPr/>
      </xdr:nvSpPr>
      <xdr:spPr>
        <a:xfrm>
          <a:off x="12509500" y="581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125612</xdr:rowOff>
    </xdr:from>
    <xdr:to>
      <xdr:col>68</xdr:col>
      <xdr:colOff>73025</xdr:colOff>
      <xdr:row>30</xdr:row>
      <xdr:rowOff>24021</xdr:rowOff>
    </xdr:to>
    <xdr:cxnSp macro="">
      <xdr:nvCxnSpPr>
        <xdr:cNvPr id="162" name="直線コネクタ 161">
          <a:extLst>
            <a:ext uri="{FF2B5EF4-FFF2-40B4-BE49-F238E27FC236}">
              <a16:creationId xmlns:a16="http://schemas.microsoft.com/office/drawing/2014/main" id="{027240E8-DCFD-49E5-A8E5-4BA90B0F8BDC}"/>
            </a:ext>
          </a:extLst>
        </xdr:cNvPr>
        <xdr:cNvCxnSpPr/>
      </xdr:nvCxnSpPr>
      <xdr:spPr>
        <a:xfrm>
          <a:off x="12560300" y="5869187"/>
          <a:ext cx="762000" cy="6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112558</xdr:rowOff>
    </xdr:from>
    <xdr:to>
      <xdr:col>60</xdr:col>
      <xdr:colOff>123825</xdr:colOff>
      <xdr:row>29</xdr:row>
      <xdr:rowOff>42708</xdr:rowOff>
    </xdr:to>
    <xdr:sp macro="" textlink="">
      <xdr:nvSpPr>
        <xdr:cNvPr id="163" name="楕円 162">
          <a:extLst>
            <a:ext uri="{FF2B5EF4-FFF2-40B4-BE49-F238E27FC236}">
              <a16:creationId xmlns:a16="http://schemas.microsoft.com/office/drawing/2014/main" id="{6EBC24DA-89E7-46AB-883F-14EBFE27F3D7}"/>
            </a:ext>
          </a:extLst>
        </xdr:cNvPr>
        <xdr:cNvSpPr/>
      </xdr:nvSpPr>
      <xdr:spPr>
        <a:xfrm>
          <a:off x="11747500" y="568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163358</xdr:rowOff>
    </xdr:from>
    <xdr:to>
      <xdr:col>64</xdr:col>
      <xdr:colOff>73025</xdr:colOff>
      <xdr:row>29</xdr:row>
      <xdr:rowOff>125612</xdr:rowOff>
    </xdr:to>
    <xdr:cxnSp macro="">
      <xdr:nvCxnSpPr>
        <xdr:cNvPr id="164" name="直線コネクタ 163">
          <a:extLst>
            <a:ext uri="{FF2B5EF4-FFF2-40B4-BE49-F238E27FC236}">
              <a16:creationId xmlns:a16="http://schemas.microsoft.com/office/drawing/2014/main" id="{976D9AB9-91E4-4CD5-8A11-EF878DD29311}"/>
            </a:ext>
          </a:extLst>
        </xdr:cNvPr>
        <xdr:cNvCxnSpPr/>
      </xdr:nvCxnSpPr>
      <xdr:spPr>
        <a:xfrm>
          <a:off x="11798300" y="5735483"/>
          <a:ext cx="762000" cy="13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30515</xdr:rowOff>
    </xdr:from>
    <xdr:ext cx="469744" cy="259045"/>
    <xdr:sp macro="" textlink="">
      <xdr:nvSpPr>
        <xdr:cNvPr id="165" name="n_1aveValue債務償還比率">
          <a:extLst>
            <a:ext uri="{FF2B5EF4-FFF2-40B4-BE49-F238E27FC236}">
              <a16:creationId xmlns:a16="http://schemas.microsoft.com/office/drawing/2014/main" id="{CF8877D9-5D9A-4627-84D4-AFF20614EE66}"/>
            </a:ext>
          </a:extLst>
        </xdr:cNvPr>
        <xdr:cNvSpPr txBox="1"/>
      </xdr:nvSpPr>
      <xdr:spPr>
        <a:xfrm>
          <a:off x="13836727"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66601</xdr:rowOff>
    </xdr:from>
    <xdr:ext cx="469744" cy="259045"/>
    <xdr:sp macro="" textlink="">
      <xdr:nvSpPr>
        <xdr:cNvPr id="166" name="n_2aveValue債務償還比率">
          <a:extLst>
            <a:ext uri="{FF2B5EF4-FFF2-40B4-BE49-F238E27FC236}">
              <a16:creationId xmlns:a16="http://schemas.microsoft.com/office/drawing/2014/main" id="{E9A032E4-F6E5-48FC-B1A3-E78FB2494DF8}"/>
            </a:ext>
          </a:extLst>
        </xdr:cNvPr>
        <xdr:cNvSpPr txBox="1"/>
      </xdr:nvSpPr>
      <xdr:spPr>
        <a:xfrm>
          <a:off x="13087427" y="615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104538</xdr:rowOff>
    </xdr:from>
    <xdr:ext cx="469744" cy="259045"/>
    <xdr:sp macro="" textlink="">
      <xdr:nvSpPr>
        <xdr:cNvPr id="167" name="n_3aveValue債務償還比率">
          <a:extLst>
            <a:ext uri="{FF2B5EF4-FFF2-40B4-BE49-F238E27FC236}">
              <a16:creationId xmlns:a16="http://schemas.microsoft.com/office/drawing/2014/main" id="{F112A9D4-8CDA-4139-A872-5E3CE0720F2B}"/>
            </a:ext>
          </a:extLst>
        </xdr:cNvPr>
        <xdr:cNvSpPr txBox="1"/>
      </xdr:nvSpPr>
      <xdr:spPr>
        <a:xfrm>
          <a:off x="12325427" y="619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164337</xdr:rowOff>
    </xdr:from>
    <xdr:ext cx="469744" cy="259045"/>
    <xdr:sp macro="" textlink="">
      <xdr:nvSpPr>
        <xdr:cNvPr id="168" name="n_4aveValue債務償還比率">
          <a:extLst>
            <a:ext uri="{FF2B5EF4-FFF2-40B4-BE49-F238E27FC236}">
              <a16:creationId xmlns:a16="http://schemas.microsoft.com/office/drawing/2014/main" id="{D565AEB2-800A-42D8-B298-CBE2BF826D72}"/>
            </a:ext>
          </a:extLst>
        </xdr:cNvPr>
        <xdr:cNvSpPr txBox="1"/>
      </xdr:nvSpPr>
      <xdr:spPr>
        <a:xfrm>
          <a:off x="11563427" y="607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38026</xdr:rowOff>
    </xdr:from>
    <xdr:ext cx="469744" cy="259045"/>
    <xdr:sp macro="" textlink="">
      <xdr:nvSpPr>
        <xdr:cNvPr id="169" name="n_1mainValue債務償還比率">
          <a:extLst>
            <a:ext uri="{FF2B5EF4-FFF2-40B4-BE49-F238E27FC236}">
              <a16:creationId xmlns:a16="http://schemas.microsoft.com/office/drawing/2014/main" id="{2AE0FA84-37F0-40C9-A253-2B298EC9787F}"/>
            </a:ext>
          </a:extLst>
        </xdr:cNvPr>
        <xdr:cNvSpPr txBox="1"/>
      </xdr:nvSpPr>
      <xdr:spPr>
        <a:xfrm>
          <a:off x="13836727" y="578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91348</xdr:rowOff>
    </xdr:from>
    <xdr:ext cx="469744" cy="259045"/>
    <xdr:sp macro="" textlink="">
      <xdr:nvSpPr>
        <xdr:cNvPr id="170" name="n_2mainValue債務償還比率">
          <a:extLst>
            <a:ext uri="{FF2B5EF4-FFF2-40B4-BE49-F238E27FC236}">
              <a16:creationId xmlns:a16="http://schemas.microsoft.com/office/drawing/2014/main" id="{06BF08E4-3762-4D13-AEB0-EBEC363A289E}"/>
            </a:ext>
          </a:extLst>
        </xdr:cNvPr>
        <xdr:cNvSpPr txBox="1"/>
      </xdr:nvSpPr>
      <xdr:spPr>
        <a:xfrm>
          <a:off x="13087427" y="5663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21489</xdr:rowOff>
    </xdr:from>
    <xdr:ext cx="469744" cy="259045"/>
    <xdr:sp macro="" textlink="">
      <xdr:nvSpPr>
        <xdr:cNvPr id="171" name="n_3mainValue債務償還比率">
          <a:extLst>
            <a:ext uri="{FF2B5EF4-FFF2-40B4-BE49-F238E27FC236}">
              <a16:creationId xmlns:a16="http://schemas.microsoft.com/office/drawing/2014/main" id="{35235CC4-01D4-43D8-8023-71C461E38CF6}"/>
            </a:ext>
          </a:extLst>
        </xdr:cNvPr>
        <xdr:cNvSpPr txBox="1"/>
      </xdr:nvSpPr>
      <xdr:spPr>
        <a:xfrm>
          <a:off x="12325427" y="55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59235</xdr:rowOff>
    </xdr:from>
    <xdr:ext cx="469744" cy="259045"/>
    <xdr:sp macro="" textlink="">
      <xdr:nvSpPr>
        <xdr:cNvPr id="172" name="n_4mainValue債務償還比率">
          <a:extLst>
            <a:ext uri="{FF2B5EF4-FFF2-40B4-BE49-F238E27FC236}">
              <a16:creationId xmlns:a16="http://schemas.microsoft.com/office/drawing/2014/main" id="{D9D5C3F3-3A8E-47ED-AA60-39F4C8F9B033}"/>
            </a:ext>
          </a:extLst>
        </xdr:cNvPr>
        <xdr:cNvSpPr txBox="1"/>
      </xdr:nvSpPr>
      <xdr:spPr>
        <a:xfrm>
          <a:off x="11563427" y="5459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A679681C-9287-4F67-8462-96A67663A2D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F034ADF8-BD9D-4E99-8AC0-A92670E5F24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ED564039-0E28-4066-97E7-847F2DBBFE7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A0858CF3-2987-47BE-A29B-9C87A5412CF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E988108D-9C6D-49D6-B99C-9EAFEAEB05B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3003B854-DF7E-408F-B648-208966B8C74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7C82DAB-E406-4D3E-A57D-D7346B4EB34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6D2F6FA-EF39-4E13-8BCF-32E4E351ACC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E2AFDD9-867B-4D0A-A615-12FC5CE90B5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C16CFB4-961B-4F51-8061-388DD0B592B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701E45B-87A1-481A-B4F8-23169568B58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298981F-9DFD-4758-9CFE-045C9786ED6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4484F6E-3E1E-4626-BE35-BD33FDBF3A8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E483770-0828-4A1F-8C31-003B2C647C6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20ADE5B-74D3-47E2-A635-A5C114CC7DA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29C4D2C-14F7-494E-BF52-5F1C8E358A2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177,769
175,844
225.86
77,965,358
73,527,549
3,564,969
38,377,089
60,911,587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ED57AF7-4430-4EBC-AC21-34017836DF3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9D0A2D3-263D-4A47-9606-F516109EAF8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FA3A2BE-B452-4F69-89AD-63DD91A7875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F833421-7073-4B40-9EF0-E219942E402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4E5E913-C8DA-4FCC-9F5F-64DF57BCE1F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F0B9C56-EF8C-4C2C-89B6-FFC0AC28B0D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381371F-2ED3-4E55-A5B2-0933E34DA53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F78AC89-CE48-40E8-89D1-240E7E5DE68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11E9975-EBCC-4425-960A-7CFE105980F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66F8C83-A93B-4A0D-A1C1-B66BA8DAA6B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0DEDA15-C44A-4F9B-8D27-8D7C57B813C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38AF175-0F9D-4901-B626-E892704534C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F4FA59F-29E7-4112-8D85-AF7BCC5A4D9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FB393DD-6530-4DB9-BC92-590A3E8A800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A581411-9F62-4FF8-BDBC-CE64759BD4A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D2DD8D6-AE25-4E54-A5DB-3E3A10D3CF6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B697371-0283-489A-9C4F-F860D0AB894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3A9B638-EBA3-4333-B619-4CC5F1C17C2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BF4DAF0-9F25-4503-B1D9-72B89B90D5B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90CD12F-0461-452E-B3AE-818E946B999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59522AE-793C-432C-85D8-914C8B37D3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81F8B03-CA32-485B-AB7B-FF1FAB74660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834726C-22DE-4E7E-970F-74434FD23C5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8E25014-608E-405C-A500-923BF6CC610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755D3C2-592A-424E-8C46-F360CC2AC65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D48291B-E126-40A3-BA17-987CCC236B7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C191620-9F01-45E1-A3C2-C6DFF1CC125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1E0D4E8-D702-4354-8852-F4CB26227E5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A43C432-1216-4975-8B3B-17B50E52315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8BEE8BB-91CA-4D72-B29B-0B899C09991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C9A4045-CAE0-43BE-A890-DA029770A55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CCBFBDC-842A-4F56-9535-8FF9D2C1A9A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0D38FAF-44E9-4C32-9595-72AF25DD1FA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A4BC1AA-E859-4257-8AF8-1EFA51AEE41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8CFF6E1-FA63-47DB-A6C6-93189831F6A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20E05F0-A072-4225-ABF1-3E901721E35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7741E03-66F4-44C6-A7FE-FC7403E76E8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B39A4AD-CA23-4912-AF1A-7AF4EB30FBC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5FE36FC-2225-4EB4-9636-C76F63D63BB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9F513ED-46E0-4492-B627-478AB148071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7437D9B-4C59-43BD-89F8-115F8FC45F7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9AA3D89-BDF7-4A54-AA0E-85DA213400B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0C99F9B-068C-49B0-98D4-E1EAA7AF678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5594371-E619-45FB-AD2B-DE6F580966A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0ECA5D9-6D5D-4498-881C-1CA639FC377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79FE76AF-C4A8-4DCF-AC0B-EC88E242246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151311</xdr:rowOff>
    </xdr:from>
    <xdr:to>
      <xdr:col>24</xdr:col>
      <xdr:colOff>62865</xdr:colOff>
      <xdr:row>42</xdr:row>
      <xdr:rowOff>40277</xdr:rowOff>
    </xdr:to>
    <xdr:cxnSp macro="">
      <xdr:nvCxnSpPr>
        <xdr:cNvPr id="58" name="直線コネクタ 57">
          <a:extLst>
            <a:ext uri="{FF2B5EF4-FFF2-40B4-BE49-F238E27FC236}">
              <a16:creationId xmlns:a16="http://schemas.microsoft.com/office/drawing/2014/main" id="{53CA9B54-3755-4181-9A88-FFB2B61C4623}"/>
            </a:ext>
          </a:extLst>
        </xdr:cNvPr>
        <xdr:cNvCxnSpPr/>
      </xdr:nvCxnSpPr>
      <xdr:spPr>
        <a:xfrm flipV="1">
          <a:off x="4634865" y="5809161"/>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a:extLst>
            <a:ext uri="{FF2B5EF4-FFF2-40B4-BE49-F238E27FC236}">
              <a16:creationId xmlns:a16="http://schemas.microsoft.com/office/drawing/2014/main" id="{0D872D93-B272-487B-81D1-EBBBB6BC7F21}"/>
            </a:ext>
          </a:extLst>
        </xdr:cNvPr>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a:extLst>
            <a:ext uri="{FF2B5EF4-FFF2-40B4-BE49-F238E27FC236}">
              <a16:creationId xmlns:a16="http://schemas.microsoft.com/office/drawing/2014/main" id="{0094F2E4-95BD-4AFE-AC8A-9696F3C4B2D9}"/>
            </a:ext>
          </a:extLst>
        </xdr:cNvPr>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97988</xdr:rowOff>
    </xdr:from>
    <xdr:ext cx="340478" cy="259045"/>
    <xdr:sp macro="" textlink="">
      <xdr:nvSpPr>
        <xdr:cNvPr id="61" name="【道路】&#10;有形固定資産減価償却率最大値テキスト">
          <a:extLst>
            <a:ext uri="{FF2B5EF4-FFF2-40B4-BE49-F238E27FC236}">
              <a16:creationId xmlns:a16="http://schemas.microsoft.com/office/drawing/2014/main" id="{34463492-76FB-4A0A-8F02-68916EC4D170}"/>
            </a:ext>
          </a:extLst>
        </xdr:cNvPr>
        <xdr:cNvSpPr txBox="1"/>
      </xdr:nvSpPr>
      <xdr:spPr>
        <a:xfrm>
          <a:off x="4673600" y="55843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151311</xdr:rowOff>
    </xdr:from>
    <xdr:to>
      <xdr:col>24</xdr:col>
      <xdr:colOff>152400</xdr:colOff>
      <xdr:row>33</xdr:row>
      <xdr:rowOff>151311</xdr:rowOff>
    </xdr:to>
    <xdr:cxnSp macro="">
      <xdr:nvCxnSpPr>
        <xdr:cNvPr id="62" name="直線コネクタ 61">
          <a:extLst>
            <a:ext uri="{FF2B5EF4-FFF2-40B4-BE49-F238E27FC236}">
              <a16:creationId xmlns:a16="http://schemas.microsoft.com/office/drawing/2014/main" id="{28605DFF-235F-4B14-B266-DDF541F5116C}"/>
            </a:ext>
          </a:extLst>
        </xdr:cNvPr>
        <xdr:cNvCxnSpPr/>
      </xdr:nvCxnSpPr>
      <xdr:spPr>
        <a:xfrm>
          <a:off x="4546600" y="5809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163847</xdr:rowOff>
    </xdr:from>
    <xdr:ext cx="405111" cy="259045"/>
    <xdr:sp macro="" textlink="">
      <xdr:nvSpPr>
        <xdr:cNvPr id="63" name="【道路】&#10;有形固定資産減価償却率平均値テキスト">
          <a:extLst>
            <a:ext uri="{FF2B5EF4-FFF2-40B4-BE49-F238E27FC236}">
              <a16:creationId xmlns:a16="http://schemas.microsoft.com/office/drawing/2014/main" id="{A07C615E-3824-426A-9C77-A59314E83D9C}"/>
            </a:ext>
          </a:extLst>
        </xdr:cNvPr>
        <xdr:cNvSpPr txBox="1"/>
      </xdr:nvSpPr>
      <xdr:spPr>
        <a:xfrm>
          <a:off x="4673600" y="650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4" name="フローチャート: 判断 63">
          <a:extLst>
            <a:ext uri="{FF2B5EF4-FFF2-40B4-BE49-F238E27FC236}">
              <a16:creationId xmlns:a16="http://schemas.microsoft.com/office/drawing/2014/main" id="{A927B693-C51C-43A0-A5B6-94C9F35BBCB1}"/>
            </a:ext>
          </a:extLst>
        </xdr:cNvPr>
        <xdr:cNvSpPr/>
      </xdr:nvSpPr>
      <xdr:spPr>
        <a:xfrm>
          <a:off x="4584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46627</xdr:rowOff>
    </xdr:from>
    <xdr:to>
      <xdr:col>20</xdr:col>
      <xdr:colOff>38100</xdr:colOff>
      <xdr:row>38</xdr:row>
      <xdr:rowOff>148227</xdr:rowOff>
    </xdr:to>
    <xdr:sp macro="" textlink="">
      <xdr:nvSpPr>
        <xdr:cNvPr id="65" name="フローチャート: 判断 64">
          <a:extLst>
            <a:ext uri="{FF2B5EF4-FFF2-40B4-BE49-F238E27FC236}">
              <a16:creationId xmlns:a16="http://schemas.microsoft.com/office/drawing/2014/main" id="{E9C83695-FEE6-4C7B-B057-0A568FC543F9}"/>
            </a:ext>
          </a:extLst>
        </xdr:cNvPr>
        <xdr:cNvSpPr/>
      </xdr:nvSpPr>
      <xdr:spPr>
        <a:xfrm>
          <a:off x="3746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20501</xdr:rowOff>
    </xdr:from>
    <xdr:to>
      <xdr:col>15</xdr:col>
      <xdr:colOff>101600</xdr:colOff>
      <xdr:row>38</xdr:row>
      <xdr:rowOff>122101</xdr:rowOff>
    </xdr:to>
    <xdr:sp macro="" textlink="">
      <xdr:nvSpPr>
        <xdr:cNvPr id="66" name="フローチャート: 判断 65">
          <a:extLst>
            <a:ext uri="{FF2B5EF4-FFF2-40B4-BE49-F238E27FC236}">
              <a16:creationId xmlns:a16="http://schemas.microsoft.com/office/drawing/2014/main" id="{0E352A0A-BFFF-4878-A00E-AA2BD1086B1A}"/>
            </a:ext>
          </a:extLst>
        </xdr:cNvPr>
        <xdr:cNvSpPr/>
      </xdr:nvSpPr>
      <xdr:spPr>
        <a:xfrm>
          <a:off x="2857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xdr:rowOff>
    </xdr:from>
    <xdr:to>
      <xdr:col>10</xdr:col>
      <xdr:colOff>165100</xdr:colOff>
      <xdr:row>38</xdr:row>
      <xdr:rowOff>102507</xdr:rowOff>
    </xdr:to>
    <xdr:sp macro="" textlink="">
      <xdr:nvSpPr>
        <xdr:cNvPr id="67" name="フローチャート: 判断 66">
          <a:extLst>
            <a:ext uri="{FF2B5EF4-FFF2-40B4-BE49-F238E27FC236}">
              <a16:creationId xmlns:a16="http://schemas.microsoft.com/office/drawing/2014/main" id="{61ABF83B-EB2A-477D-8AED-DEF925C053D6}"/>
            </a:ext>
          </a:extLst>
        </xdr:cNvPr>
        <xdr:cNvSpPr/>
      </xdr:nvSpPr>
      <xdr:spPr>
        <a:xfrm>
          <a:off x="1968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120106</xdr:rowOff>
    </xdr:from>
    <xdr:to>
      <xdr:col>6</xdr:col>
      <xdr:colOff>38100</xdr:colOff>
      <xdr:row>38</xdr:row>
      <xdr:rowOff>50256</xdr:rowOff>
    </xdr:to>
    <xdr:sp macro="" textlink="">
      <xdr:nvSpPr>
        <xdr:cNvPr id="68" name="フローチャート: 判断 67">
          <a:extLst>
            <a:ext uri="{FF2B5EF4-FFF2-40B4-BE49-F238E27FC236}">
              <a16:creationId xmlns:a16="http://schemas.microsoft.com/office/drawing/2014/main" id="{542287CE-B06F-4B68-83DA-CB7C3D3C3705}"/>
            </a:ext>
          </a:extLst>
        </xdr:cNvPr>
        <xdr:cNvSpPr/>
      </xdr:nvSpPr>
      <xdr:spPr>
        <a:xfrm>
          <a:off x="1079500" y="646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F8143F4-C1B9-4988-B4DA-9F3E72DC37B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7584114-A6C6-40DF-8EDC-6772329AF1C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1D379F2-8E02-4D14-8248-EBC601E7A97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8F8354E-5CEB-4C89-8E35-2D60B8C10F6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CCF2657-1294-4EAE-89B6-915BFD368FC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115207</xdr:rowOff>
    </xdr:from>
    <xdr:to>
      <xdr:col>24</xdr:col>
      <xdr:colOff>114300</xdr:colOff>
      <xdr:row>36</xdr:row>
      <xdr:rowOff>45357</xdr:rowOff>
    </xdr:to>
    <xdr:sp macro="" textlink="">
      <xdr:nvSpPr>
        <xdr:cNvPr id="74" name="楕円 73">
          <a:extLst>
            <a:ext uri="{FF2B5EF4-FFF2-40B4-BE49-F238E27FC236}">
              <a16:creationId xmlns:a16="http://schemas.microsoft.com/office/drawing/2014/main" id="{6EF769E2-E89F-49BE-85ED-231541422243}"/>
            </a:ext>
          </a:extLst>
        </xdr:cNvPr>
        <xdr:cNvSpPr/>
      </xdr:nvSpPr>
      <xdr:spPr>
        <a:xfrm>
          <a:off x="4584700" y="61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138084</xdr:rowOff>
    </xdr:from>
    <xdr:ext cx="405111" cy="259045"/>
    <xdr:sp macro="" textlink="">
      <xdr:nvSpPr>
        <xdr:cNvPr id="75" name="【道路】&#10;有形固定資産減価償却率該当値テキスト">
          <a:extLst>
            <a:ext uri="{FF2B5EF4-FFF2-40B4-BE49-F238E27FC236}">
              <a16:creationId xmlns:a16="http://schemas.microsoft.com/office/drawing/2014/main" id="{E3D99EC1-FA29-449B-85B0-15465EDD060A}"/>
            </a:ext>
          </a:extLst>
        </xdr:cNvPr>
        <xdr:cNvSpPr txBox="1"/>
      </xdr:nvSpPr>
      <xdr:spPr>
        <a:xfrm>
          <a:off x="4673600" y="596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85816</xdr:rowOff>
    </xdr:from>
    <xdr:to>
      <xdr:col>20</xdr:col>
      <xdr:colOff>38100</xdr:colOff>
      <xdr:row>36</xdr:row>
      <xdr:rowOff>15966</xdr:rowOff>
    </xdr:to>
    <xdr:sp macro="" textlink="">
      <xdr:nvSpPr>
        <xdr:cNvPr id="76" name="楕円 75">
          <a:extLst>
            <a:ext uri="{FF2B5EF4-FFF2-40B4-BE49-F238E27FC236}">
              <a16:creationId xmlns:a16="http://schemas.microsoft.com/office/drawing/2014/main" id="{7616E88A-B7F1-4B79-ACB5-56E27ECAB178}"/>
            </a:ext>
          </a:extLst>
        </xdr:cNvPr>
        <xdr:cNvSpPr/>
      </xdr:nvSpPr>
      <xdr:spPr>
        <a:xfrm>
          <a:off x="3746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136616</xdr:rowOff>
    </xdr:from>
    <xdr:to>
      <xdr:col>24</xdr:col>
      <xdr:colOff>63500</xdr:colOff>
      <xdr:row>35</xdr:row>
      <xdr:rowOff>166007</xdr:rowOff>
    </xdr:to>
    <xdr:cxnSp macro="">
      <xdr:nvCxnSpPr>
        <xdr:cNvPr id="77" name="直線コネクタ 76">
          <a:extLst>
            <a:ext uri="{FF2B5EF4-FFF2-40B4-BE49-F238E27FC236}">
              <a16:creationId xmlns:a16="http://schemas.microsoft.com/office/drawing/2014/main" id="{8BCD5DE0-7DFA-43FC-9388-79DC6A7A8A18}"/>
            </a:ext>
          </a:extLst>
        </xdr:cNvPr>
        <xdr:cNvCxnSpPr/>
      </xdr:nvCxnSpPr>
      <xdr:spPr>
        <a:xfrm>
          <a:off x="3797300" y="613736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71120</xdr:rowOff>
    </xdr:from>
    <xdr:to>
      <xdr:col>15</xdr:col>
      <xdr:colOff>101600</xdr:colOff>
      <xdr:row>36</xdr:row>
      <xdr:rowOff>1270</xdr:rowOff>
    </xdr:to>
    <xdr:sp macro="" textlink="">
      <xdr:nvSpPr>
        <xdr:cNvPr id="78" name="楕円 77">
          <a:extLst>
            <a:ext uri="{FF2B5EF4-FFF2-40B4-BE49-F238E27FC236}">
              <a16:creationId xmlns:a16="http://schemas.microsoft.com/office/drawing/2014/main" id="{15F5A2A9-E55F-420E-A8D1-D3290E381374}"/>
            </a:ext>
          </a:extLst>
        </xdr:cNvPr>
        <xdr:cNvSpPr/>
      </xdr:nvSpPr>
      <xdr:spPr>
        <a:xfrm>
          <a:off x="2857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121920</xdr:rowOff>
    </xdr:from>
    <xdr:to>
      <xdr:col>19</xdr:col>
      <xdr:colOff>177800</xdr:colOff>
      <xdr:row>35</xdr:row>
      <xdr:rowOff>136616</xdr:rowOff>
    </xdr:to>
    <xdr:cxnSp macro="">
      <xdr:nvCxnSpPr>
        <xdr:cNvPr id="79" name="直線コネクタ 78">
          <a:extLst>
            <a:ext uri="{FF2B5EF4-FFF2-40B4-BE49-F238E27FC236}">
              <a16:creationId xmlns:a16="http://schemas.microsoft.com/office/drawing/2014/main" id="{B41A97C1-2EFB-41F8-AA33-2BD108A41DFF}"/>
            </a:ext>
          </a:extLst>
        </xdr:cNvPr>
        <xdr:cNvCxnSpPr/>
      </xdr:nvCxnSpPr>
      <xdr:spPr>
        <a:xfrm>
          <a:off x="2908300" y="612267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23767</xdr:rowOff>
    </xdr:from>
    <xdr:to>
      <xdr:col>10</xdr:col>
      <xdr:colOff>165100</xdr:colOff>
      <xdr:row>35</xdr:row>
      <xdr:rowOff>125367</xdr:rowOff>
    </xdr:to>
    <xdr:sp macro="" textlink="">
      <xdr:nvSpPr>
        <xdr:cNvPr id="80" name="楕円 79">
          <a:extLst>
            <a:ext uri="{FF2B5EF4-FFF2-40B4-BE49-F238E27FC236}">
              <a16:creationId xmlns:a16="http://schemas.microsoft.com/office/drawing/2014/main" id="{5B767C19-8A9A-44C7-8CCF-DA583A6E3DE4}"/>
            </a:ext>
          </a:extLst>
        </xdr:cNvPr>
        <xdr:cNvSpPr/>
      </xdr:nvSpPr>
      <xdr:spPr>
        <a:xfrm>
          <a:off x="1968500" y="60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74567</xdr:rowOff>
    </xdr:from>
    <xdr:to>
      <xdr:col>15</xdr:col>
      <xdr:colOff>50800</xdr:colOff>
      <xdr:row>35</xdr:row>
      <xdr:rowOff>121920</xdr:rowOff>
    </xdr:to>
    <xdr:cxnSp macro="">
      <xdr:nvCxnSpPr>
        <xdr:cNvPr id="81" name="直線コネクタ 80">
          <a:extLst>
            <a:ext uri="{FF2B5EF4-FFF2-40B4-BE49-F238E27FC236}">
              <a16:creationId xmlns:a16="http://schemas.microsoft.com/office/drawing/2014/main" id="{5F9D4B6C-C8B1-4488-AA43-12A7050B4E0B}"/>
            </a:ext>
          </a:extLst>
        </xdr:cNvPr>
        <xdr:cNvCxnSpPr/>
      </xdr:nvCxnSpPr>
      <xdr:spPr>
        <a:xfrm>
          <a:off x="2019300" y="607531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7439</xdr:rowOff>
    </xdr:from>
    <xdr:to>
      <xdr:col>6</xdr:col>
      <xdr:colOff>38100</xdr:colOff>
      <xdr:row>35</xdr:row>
      <xdr:rowOff>109039</xdr:rowOff>
    </xdr:to>
    <xdr:sp macro="" textlink="">
      <xdr:nvSpPr>
        <xdr:cNvPr id="82" name="楕円 81">
          <a:extLst>
            <a:ext uri="{FF2B5EF4-FFF2-40B4-BE49-F238E27FC236}">
              <a16:creationId xmlns:a16="http://schemas.microsoft.com/office/drawing/2014/main" id="{2DCB8A70-9F89-4CFE-BC73-39E6CB7BE0B2}"/>
            </a:ext>
          </a:extLst>
        </xdr:cNvPr>
        <xdr:cNvSpPr/>
      </xdr:nvSpPr>
      <xdr:spPr>
        <a:xfrm>
          <a:off x="1079500" y="600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58239</xdr:rowOff>
    </xdr:from>
    <xdr:to>
      <xdr:col>10</xdr:col>
      <xdr:colOff>114300</xdr:colOff>
      <xdr:row>35</xdr:row>
      <xdr:rowOff>74567</xdr:rowOff>
    </xdr:to>
    <xdr:cxnSp macro="">
      <xdr:nvCxnSpPr>
        <xdr:cNvPr id="83" name="直線コネクタ 82">
          <a:extLst>
            <a:ext uri="{FF2B5EF4-FFF2-40B4-BE49-F238E27FC236}">
              <a16:creationId xmlns:a16="http://schemas.microsoft.com/office/drawing/2014/main" id="{882AC2E9-E939-46A8-8681-5C913328B7DC}"/>
            </a:ext>
          </a:extLst>
        </xdr:cNvPr>
        <xdr:cNvCxnSpPr/>
      </xdr:nvCxnSpPr>
      <xdr:spPr>
        <a:xfrm>
          <a:off x="1130300" y="605898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139354</xdr:rowOff>
    </xdr:from>
    <xdr:ext cx="405111" cy="259045"/>
    <xdr:sp macro="" textlink="">
      <xdr:nvSpPr>
        <xdr:cNvPr id="84" name="n_1aveValue【道路】&#10;有形固定資産減価償却率">
          <a:extLst>
            <a:ext uri="{FF2B5EF4-FFF2-40B4-BE49-F238E27FC236}">
              <a16:creationId xmlns:a16="http://schemas.microsoft.com/office/drawing/2014/main" id="{8FE38938-373E-449D-91AA-813C55CC4A39}"/>
            </a:ext>
          </a:extLst>
        </xdr:cNvPr>
        <xdr:cNvSpPr txBox="1"/>
      </xdr:nvSpPr>
      <xdr:spPr>
        <a:xfrm>
          <a:off x="3582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113228</xdr:rowOff>
    </xdr:from>
    <xdr:ext cx="405111" cy="259045"/>
    <xdr:sp macro="" textlink="">
      <xdr:nvSpPr>
        <xdr:cNvPr id="85" name="n_2aveValue【道路】&#10;有形固定資産減価償却率">
          <a:extLst>
            <a:ext uri="{FF2B5EF4-FFF2-40B4-BE49-F238E27FC236}">
              <a16:creationId xmlns:a16="http://schemas.microsoft.com/office/drawing/2014/main" id="{8DC4CE46-B575-41BC-AB36-22B42E6DBFA6}"/>
            </a:ext>
          </a:extLst>
        </xdr:cNvPr>
        <xdr:cNvSpPr txBox="1"/>
      </xdr:nvSpPr>
      <xdr:spPr>
        <a:xfrm>
          <a:off x="2705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93634</xdr:rowOff>
    </xdr:from>
    <xdr:ext cx="405111" cy="259045"/>
    <xdr:sp macro="" textlink="">
      <xdr:nvSpPr>
        <xdr:cNvPr id="86" name="n_3aveValue【道路】&#10;有形固定資産減価償却率">
          <a:extLst>
            <a:ext uri="{FF2B5EF4-FFF2-40B4-BE49-F238E27FC236}">
              <a16:creationId xmlns:a16="http://schemas.microsoft.com/office/drawing/2014/main" id="{E18A8DF4-EAD4-4E55-BEF4-04BA0E0DFD84}"/>
            </a:ext>
          </a:extLst>
        </xdr:cNvPr>
        <xdr:cNvSpPr txBox="1"/>
      </xdr:nvSpPr>
      <xdr:spPr>
        <a:xfrm>
          <a:off x="1816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41383</xdr:rowOff>
    </xdr:from>
    <xdr:ext cx="405111" cy="259045"/>
    <xdr:sp macro="" textlink="">
      <xdr:nvSpPr>
        <xdr:cNvPr id="87" name="n_4aveValue【道路】&#10;有形固定資産減価償却率">
          <a:extLst>
            <a:ext uri="{FF2B5EF4-FFF2-40B4-BE49-F238E27FC236}">
              <a16:creationId xmlns:a16="http://schemas.microsoft.com/office/drawing/2014/main" id="{4672E199-FD8B-4C9C-A5DA-F7BC19D7A4ED}"/>
            </a:ext>
          </a:extLst>
        </xdr:cNvPr>
        <xdr:cNvSpPr txBox="1"/>
      </xdr:nvSpPr>
      <xdr:spPr>
        <a:xfrm>
          <a:off x="927744" y="655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32493</xdr:rowOff>
    </xdr:from>
    <xdr:ext cx="405111" cy="259045"/>
    <xdr:sp macro="" textlink="">
      <xdr:nvSpPr>
        <xdr:cNvPr id="88" name="n_1mainValue【道路】&#10;有形固定資産減価償却率">
          <a:extLst>
            <a:ext uri="{FF2B5EF4-FFF2-40B4-BE49-F238E27FC236}">
              <a16:creationId xmlns:a16="http://schemas.microsoft.com/office/drawing/2014/main" id="{DDFEA7F0-6F63-42F9-AA07-5932A2DA558A}"/>
            </a:ext>
          </a:extLst>
        </xdr:cNvPr>
        <xdr:cNvSpPr txBox="1"/>
      </xdr:nvSpPr>
      <xdr:spPr>
        <a:xfrm>
          <a:off x="3582044" y="586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17797</xdr:rowOff>
    </xdr:from>
    <xdr:ext cx="405111" cy="259045"/>
    <xdr:sp macro="" textlink="">
      <xdr:nvSpPr>
        <xdr:cNvPr id="89" name="n_2mainValue【道路】&#10;有形固定資産減価償却率">
          <a:extLst>
            <a:ext uri="{FF2B5EF4-FFF2-40B4-BE49-F238E27FC236}">
              <a16:creationId xmlns:a16="http://schemas.microsoft.com/office/drawing/2014/main" id="{6175F849-5013-4309-AAF6-0829A7723678}"/>
            </a:ext>
          </a:extLst>
        </xdr:cNvPr>
        <xdr:cNvSpPr txBox="1"/>
      </xdr:nvSpPr>
      <xdr:spPr>
        <a:xfrm>
          <a:off x="2705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141894</xdr:rowOff>
    </xdr:from>
    <xdr:ext cx="405111" cy="259045"/>
    <xdr:sp macro="" textlink="">
      <xdr:nvSpPr>
        <xdr:cNvPr id="90" name="n_3mainValue【道路】&#10;有形固定資産減価償却率">
          <a:extLst>
            <a:ext uri="{FF2B5EF4-FFF2-40B4-BE49-F238E27FC236}">
              <a16:creationId xmlns:a16="http://schemas.microsoft.com/office/drawing/2014/main" id="{02C9FE42-AA28-4A2D-83A8-91C25E1DD1AA}"/>
            </a:ext>
          </a:extLst>
        </xdr:cNvPr>
        <xdr:cNvSpPr txBox="1"/>
      </xdr:nvSpPr>
      <xdr:spPr>
        <a:xfrm>
          <a:off x="1816744" y="579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125566</xdr:rowOff>
    </xdr:from>
    <xdr:ext cx="405111" cy="259045"/>
    <xdr:sp macro="" textlink="">
      <xdr:nvSpPr>
        <xdr:cNvPr id="91" name="n_4mainValue【道路】&#10;有形固定資産減価償却率">
          <a:extLst>
            <a:ext uri="{FF2B5EF4-FFF2-40B4-BE49-F238E27FC236}">
              <a16:creationId xmlns:a16="http://schemas.microsoft.com/office/drawing/2014/main" id="{40B0C4BD-F756-4AE5-9517-E37E93EE0161}"/>
            </a:ext>
          </a:extLst>
        </xdr:cNvPr>
        <xdr:cNvSpPr txBox="1"/>
      </xdr:nvSpPr>
      <xdr:spPr>
        <a:xfrm>
          <a:off x="927744" y="578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4B9BA8F-9000-4E1F-A7BE-710AC58D0D9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00776D4-EC0E-4A9F-99BC-F1873C12BDB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7A8455C-6B9F-412E-9483-108E86467A2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45DA48C-00B0-4E68-8131-76DF95FCD33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18DDD5A-15C2-43DD-96A2-B2E69517346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C911A03-E376-4CCC-8DA4-75D674440E1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D5200DE-F756-4E0C-AD85-1CC78938000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186FE76-7A69-4050-B156-D28C73383E9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6C7E7E6B-8D06-4A50-9D54-3D2773D3C4D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A880203-59B1-426F-B8C8-412018BAE71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a:extLst>
            <a:ext uri="{FF2B5EF4-FFF2-40B4-BE49-F238E27FC236}">
              <a16:creationId xmlns:a16="http://schemas.microsoft.com/office/drawing/2014/main" id="{3D75DF55-4AA1-499B-9B16-19652E9CCC2B}"/>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3" name="直線コネクタ 102">
          <a:extLst>
            <a:ext uri="{FF2B5EF4-FFF2-40B4-BE49-F238E27FC236}">
              <a16:creationId xmlns:a16="http://schemas.microsoft.com/office/drawing/2014/main" id="{F6F5676E-58AA-42D9-85D3-B6848011F94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4" name="テキスト ボックス 103">
          <a:extLst>
            <a:ext uri="{FF2B5EF4-FFF2-40B4-BE49-F238E27FC236}">
              <a16:creationId xmlns:a16="http://schemas.microsoft.com/office/drawing/2014/main" id="{0A369030-00A7-4EA0-A8D4-A86D03F0991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5" name="直線コネクタ 104">
          <a:extLst>
            <a:ext uri="{FF2B5EF4-FFF2-40B4-BE49-F238E27FC236}">
              <a16:creationId xmlns:a16="http://schemas.microsoft.com/office/drawing/2014/main" id="{FF373881-E062-4C56-981B-5D90E79F06F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6" name="テキスト ボックス 105">
          <a:extLst>
            <a:ext uri="{FF2B5EF4-FFF2-40B4-BE49-F238E27FC236}">
              <a16:creationId xmlns:a16="http://schemas.microsoft.com/office/drawing/2014/main" id="{8B07F87D-CF9C-46DC-9C50-37CE73984565}"/>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ADB2C960-3F6A-412C-8FCC-BC8C9B50417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a:extLst>
            <a:ext uri="{FF2B5EF4-FFF2-40B4-BE49-F238E27FC236}">
              <a16:creationId xmlns:a16="http://schemas.microsoft.com/office/drawing/2014/main" id="{FC93C122-850B-4858-A419-9C994197C7C8}"/>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9" name="直線コネクタ 108">
          <a:extLst>
            <a:ext uri="{FF2B5EF4-FFF2-40B4-BE49-F238E27FC236}">
              <a16:creationId xmlns:a16="http://schemas.microsoft.com/office/drawing/2014/main" id="{E26C583D-B232-47F1-BA52-FF9BE3C8F9C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0" name="テキスト ボックス 109">
          <a:extLst>
            <a:ext uri="{FF2B5EF4-FFF2-40B4-BE49-F238E27FC236}">
              <a16:creationId xmlns:a16="http://schemas.microsoft.com/office/drawing/2014/main" id="{D40182A4-8F3E-4EC6-A456-221ED8153BB7}"/>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1" name="直線コネクタ 110">
          <a:extLst>
            <a:ext uri="{FF2B5EF4-FFF2-40B4-BE49-F238E27FC236}">
              <a16:creationId xmlns:a16="http://schemas.microsoft.com/office/drawing/2014/main" id="{23236ED6-D6F8-49AA-B6A5-421F8ED0DA6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2" name="テキスト ボックス 111">
          <a:extLst>
            <a:ext uri="{FF2B5EF4-FFF2-40B4-BE49-F238E27FC236}">
              <a16:creationId xmlns:a16="http://schemas.microsoft.com/office/drawing/2014/main" id="{6893C713-4B5C-4528-8191-57B52C1DFBA1}"/>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C1970534-9F2A-4CC2-98A6-068C8B3C35A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EF373D5-6844-4A3D-9CC9-CEDEF060664A}"/>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B9EA2D00-EAA7-46FD-9B6C-9F6042E5A62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107442</xdr:rowOff>
    </xdr:from>
    <xdr:to>
      <xdr:col>54</xdr:col>
      <xdr:colOff>189865</xdr:colOff>
      <xdr:row>41</xdr:row>
      <xdr:rowOff>135763</xdr:rowOff>
    </xdr:to>
    <xdr:cxnSp macro="">
      <xdr:nvCxnSpPr>
        <xdr:cNvPr id="116" name="直線コネクタ 115">
          <a:extLst>
            <a:ext uri="{FF2B5EF4-FFF2-40B4-BE49-F238E27FC236}">
              <a16:creationId xmlns:a16="http://schemas.microsoft.com/office/drawing/2014/main" id="{5771D330-5028-40BF-AF79-270E9130D41A}"/>
            </a:ext>
          </a:extLst>
        </xdr:cNvPr>
        <xdr:cNvCxnSpPr/>
      </xdr:nvCxnSpPr>
      <xdr:spPr>
        <a:xfrm flipV="1">
          <a:off x="10476865" y="6279642"/>
          <a:ext cx="0" cy="885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139590</xdr:rowOff>
    </xdr:from>
    <xdr:ext cx="469744" cy="259045"/>
    <xdr:sp macro="" textlink="">
      <xdr:nvSpPr>
        <xdr:cNvPr id="117" name="【道路】&#10;一人当たり延長最小値テキスト">
          <a:extLst>
            <a:ext uri="{FF2B5EF4-FFF2-40B4-BE49-F238E27FC236}">
              <a16:creationId xmlns:a16="http://schemas.microsoft.com/office/drawing/2014/main" id="{6D6B6DD7-E0D3-436F-A6C8-52358AF4CC58}"/>
            </a:ext>
          </a:extLst>
        </xdr:cNvPr>
        <xdr:cNvSpPr txBox="1"/>
      </xdr:nvSpPr>
      <xdr:spPr>
        <a:xfrm>
          <a:off x="10515600" y="716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135763</xdr:rowOff>
    </xdr:from>
    <xdr:to>
      <xdr:col>55</xdr:col>
      <xdr:colOff>88900</xdr:colOff>
      <xdr:row>41</xdr:row>
      <xdr:rowOff>135763</xdr:rowOff>
    </xdr:to>
    <xdr:cxnSp macro="">
      <xdr:nvCxnSpPr>
        <xdr:cNvPr id="118" name="直線コネクタ 117">
          <a:extLst>
            <a:ext uri="{FF2B5EF4-FFF2-40B4-BE49-F238E27FC236}">
              <a16:creationId xmlns:a16="http://schemas.microsoft.com/office/drawing/2014/main" id="{2BD47E19-D6F7-4115-AEBE-0E5BF52A072B}"/>
            </a:ext>
          </a:extLst>
        </xdr:cNvPr>
        <xdr:cNvCxnSpPr/>
      </xdr:nvCxnSpPr>
      <xdr:spPr>
        <a:xfrm>
          <a:off x="10388600" y="7165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54119</xdr:rowOff>
    </xdr:from>
    <xdr:ext cx="534377" cy="259045"/>
    <xdr:sp macro="" textlink="">
      <xdr:nvSpPr>
        <xdr:cNvPr id="119" name="【道路】&#10;一人当たり延長最大値テキスト">
          <a:extLst>
            <a:ext uri="{FF2B5EF4-FFF2-40B4-BE49-F238E27FC236}">
              <a16:creationId xmlns:a16="http://schemas.microsoft.com/office/drawing/2014/main" id="{B1BDD445-4F67-48AD-868D-30DCB7DB9956}"/>
            </a:ext>
          </a:extLst>
        </xdr:cNvPr>
        <xdr:cNvSpPr txBox="1"/>
      </xdr:nvSpPr>
      <xdr:spPr>
        <a:xfrm>
          <a:off x="10515600" y="605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107442</xdr:rowOff>
    </xdr:from>
    <xdr:to>
      <xdr:col>55</xdr:col>
      <xdr:colOff>88900</xdr:colOff>
      <xdr:row>36</xdr:row>
      <xdr:rowOff>107442</xdr:rowOff>
    </xdr:to>
    <xdr:cxnSp macro="">
      <xdr:nvCxnSpPr>
        <xdr:cNvPr id="120" name="直線コネクタ 119">
          <a:extLst>
            <a:ext uri="{FF2B5EF4-FFF2-40B4-BE49-F238E27FC236}">
              <a16:creationId xmlns:a16="http://schemas.microsoft.com/office/drawing/2014/main" id="{C215562A-A963-4ADC-9992-FEBC75AA2612}"/>
            </a:ext>
          </a:extLst>
        </xdr:cNvPr>
        <xdr:cNvCxnSpPr/>
      </xdr:nvCxnSpPr>
      <xdr:spPr>
        <a:xfrm>
          <a:off x="10388600" y="627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56659</xdr:rowOff>
    </xdr:from>
    <xdr:ext cx="469744" cy="259045"/>
    <xdr:sp macro="" textlink="">
      <xdr:nvSpPr>
        <xdr:cNvPr id="121" name="【道路】&#10;一人当たり延長平均値テキスト">
          <a:extLst>
            <a:ext uri="{FF2B5EF4-FFF2-40B4-BE49-F238E27FC236}">
              <a16:creationId xmlns:a16="http://schemas.microsoft.com/office/drawing/2014/main" id="{D32C60D5-2339-4E19-9495-21D83E675015}"/>
            </a:ext>
          </a:extLst>
        </xdr:cNvPr>
        <xdr:cNvSpPr txBox="1"/>
      </xdr:nvSpPr>
      <xdr:spPr>
        <a:xfrm>
          <a:off x="10515600" y="6571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33782</xdr:rowOff>
    </xdr:from>
    <xdr:to>
      <xdr:col>55</xdr:col>
      <xdr:colOff>50800</xdr:colOff>
      <xdr:row>39</xdr:row>
      <xdr:rowOff>135382</xdr:rowOff>
    </xdr:to>
    <xdr:sp macro="" textlink="">
      <xdr:nvSpPr>
        <xdr:cNvPr id="122" name="フローチャート: 判断 121">
          <a:extLst>
            <a:ext uri="{FF2B5EF4-FFF2-40B4-BE49-F238E27FC236}">
              <a16:creationId xmlns:a16="http://schemas.microsoft.com/office/drawing/2014/main" id="{280E8F94-8816-490C-ACE1-F84431F48004}"/>
            </a:ext>
          </a:extLst>
        </xdr:cNvPr>
        <xdr:cNvSpPr/>
      </xdr:nvSpPr>
      <xdr:spPr>
        <a:xfrm>
          <a:off x="10426700" y="672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114173</xdr:rowOff>
    </xdr:from>
    <xdr:to>
      <xdr:col>50</xdr:col>
      <xdr:colOff>165100</xdr:colOff>
      <xdr:row>39</xdr:row>
      <xdr:rowOff>44323</xdr:rowOff>
    </xdr:to>
    <xdr:sp macro="" textlink="">
      <xdr:nvSpPr>
        <xdr:cNvPr id="123" name="フローチャート: 判断 122">
          <a:extLst>
            <a:ext uri="{FF2B5EF4-FFF2-40B4-BE49-F238E27FC236}">
              <a16:creationId xmlns:a16="http://schemas.microsoft.com/office/drawing/2014/main" id="{5359A600-C13F-46AD-8076-250F85775072}"/>
            </a:ext>
          </a:extLst>
        </xdr:cNvPr>
        <xdr:cNvSpPr/>
      </xdr:nvSpPr>
      <xdr:spPr>
        <a:xfrm>
          <a:off x="9588500" y="66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118364</xdr:rowOff>
    </xdr:from>
    <xdr:to>
      <xdr:col>46</xdr:col>
      <xdr:colOff>38100</xdr:colOff>
      <xdr:row>39</xdr:row>
      <xdr:rowOff>48514</xdr:rowOff>
    </xdr:to>
    <xdr:sp macro="" textlink="">
      <xdr:nvSpPr>
        <xdr:cNvPr id="124" name="フローチャート: 判断 123">
          <a:extLst>
            <a:ext uri="{FF2B5EF4-FFF2-40B4-BE49-F238E27FC236}">
              <a16:creationId xmlns:a16="http://schemas.microsoft.com/office/drawing/2014/main" id="{0AA3ABCF-794A-489E-88F8-3A92DBD9962D}"/>
            </a:ext>
          </a:extLst>
        </xdr:cNvPr>
        <xdr:cNvSpPr/>
      </xdr:nvSpPr>
      <xdr:spPr>
        <a:xfrm>
          <a:off x="8699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33</xdr:row>
      <xdr:rowOff>105791</xdr:rowOff>
    </xdr:from>
    <xdr:to>
      <xdr:col>41</xdr:col>
      <xdr:colOff>101600</xdr:colOff>
      <xdr:row>34</xdr:row>
      <xdr:rowOff>35941</xdr:rowOff>
    </xdr:to>
    <xdr:sp macro="" textlink="">
      <xdr:nvSpPr>
        <xdr:cNvPr id="125" name="フローチャート: 判断 124">
          <a:extLst>
            <a:ext uri="{FF2B5EF4-FFF2-40B4-BE49-F238E27FC236}">
              <a16:creationId xmlns:a16="http://schemas.microsoft.com/office/drawing/2014/main" id="{557F9369-DC5B-4307-A656-CA5640A42E9C}"/>
            </a:ext>
          </a:extLst>
        </xdr:cNvPr>
        <xdr:cNvSpPr/>
      </xdr:nvSpPr>
      <xdr:spPr>
        <a:xfrm>
          <a:off x="7810500" y="576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46355</xdr:rowOff>
    </xdr:from>
    <xdr:to>
      <xdr:col>36</xdr:col>
      <xdr:colOff>165100</xdr:colOff>
      <xdr:row>39</xdr:row>
      <xdr:rowOff>147955</xdr:rowOff>
    </xdr:to>
    <xdr:sp macro="" textlink="">
      <xdr:nvSpPr>
        <xdr:cNvPr id="126" name="フローチャート: 判断 125">
          <a:extLst>
            <a:ext uri="{FF2B5EF4-FFF2-40B4-BE49-F238E27FC236}">
              <a16:creationId xmlns:a16="http://schemas.microsoft.com/office/drawing/2014/main" id="{1E47993D-33D2-4A1F-8A56-1200678B77F5}"/>
            </a:ext>
          </a:extLst>
        </xdr:cNvPr>
        <xdr:cNvSpPr/>
      </xdr:nvSpPr>
      <xdr:spPr>
        <a:xfrm>
          <a:off x="6921500" y="673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2DA080E-D684-4719-83DC-5FDD02907CB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9621DAC-0A46-48BB-801B-7A100A17563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5CC5367-E03E-47C7-8228-262A60BD949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2F6EDDD-B96F-4760-8340-A67385EB5B4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FD9FD383-9D4C-4C85-AD98-AF18E4F9308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165100</xdr:rowOff>
    </xdr:from>
    <xdr:to>
      <xdr:col>55</xdr:col>
      <xdr:colOff>50800</xdr:colOff>
      <xdr:row>40</xdr:row>
      <xdr:rowOff>95250</xdr:rowOff>
    </xdr:to>
    <xdr:sp macro="" textlink="">
      <xdr:nvSpPr>
        <xdr:cNvPr id="132" name="楕円 131">
          <a:extLst>
            <a:ext uri="{FF2B5EF4-FFF2-40B4-BE49-F238E27FC236}">
              <a16:creationId xmlns:a16="http://schemas.microsoft.com/office/drawing/2014/main" id="{C7C861EE-A082-44E2-BBF3-0DB172EE0348}"/>
            </a:ext>
          </a:extLst>
        </xdr:cNvPr>
        <xdr:cNvSpPr/>
      </xdr:nvSpPr>
      <xdr:spPr>
        <a:xfrm>
          <a:off x="10426700" y="685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143527</xdr:rowOff>
    </xdr:from>
    <xdr:ext cx="469744" cy="259045"/>
    <xdr:sp macro="" textlink="">
      <xdr:nvSpPr>
        <xdr:cNvPr id="133" name="【道路】&#10;一人当たり延長該当値テキスト">
          <a:extLst>
            <a:ext uri="{FF2B5EF4-FFF2-40B4-BE49-F238E27FC236}">
              <a16:creationId xmlns:a16="http://schemas.microsoft.com/office/drawing/2014/main" id="{C2584249-57E0-4A41-B928-E3E10613DD53}"/>
            </a:ext>
          </a:extLst>
        </xdr:cNvPr>
        <xdr:cNvSpPr txBox="1"/>
      </xdr:nvSpPr>
      <xdr:spPr>
        <a:xfrm>
          <a:off x="10515600" y="683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13208</xdr:rowOff>
    </xdr:from>
    <xdr:to>
      <xdr:col>50</xdr:col>
      <xdr:colOff>165100</xdr:colOff>
      <xdr:row>40</xdr:row>
      <xdr:rowOff>114808</xdr:rowOff>
    </xdr:to>
    <xdr:sp macro="" textlink="">
      <xdr:nvSpPr>
        <xdr:cNvPr id="134" name="楕円 133">
          <a:extLst>
            <a:ext uri="{FF2B5EF4-FFF2-40B4-BE49-F238E27FC236}">
              <a16:creationId xmlns:a16="http://schemas.microsoft.com/office/drawing/2014/main" id="{E27D6E41-7869-4ED8-920D-D6F9E28FEE7A}"/>
            </a:ext>
          </a:extLst>
        </xdr:cNvPr>
        <xdr:cNvSpPr/>
      </xdr:nvSpPr>
      <xdr:spPr>
        <a:xfrm>
          <a:off x="9588500" y="687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44450</xdr:rowOff>
    </xdr:from>
    <xdr:to>
      <xdr:col>55</xdr:col>
      <xdr:colOff>0</xdr:colOff>
      <xdr:row>40</xdr:row>
      <xdr:rowOff>64008</xdr:rowOff>
    </xdr:to>
    <xdr:cxnSp macro="">
      <xdr:nvCxnSpPr>
        <xdr:cNvPr id="135" name="直線コネクタ 134">
          <a:extLst>
            <a:ext uri="{FF2B5EF4-FFF2-40B4-BE49-F238E27FC236}">
              <a16:creationId xmlns:a16="http://schemas.microsoft.com/office/drawing/2014/main" id="{57FFD045-E389-4CA0-8EA6-AE122F9F546C}"/>
            </a:ext>
          </a:extLst>
        </xdr:cNvPr>
        <xdr:cNvCxnSpPr/>
      </xdr:nvCxnSpPr>
      <xdr:spPr>
        <a:xfrm flipV="1">
          <a:off x="9639300" y="6902450"/>
          <a:ext cx="838200" cy="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27940</xdr:rowOff>
    </xdr:from>
    <xdr:to>
      <xdr:col>46</xdr:col>
      <xdr:colOff>38100</xdr:colOff>
      <xdr:row>40</xdr:row>
      <xdr:rowOff>129540</xdr:rowOff>
    </xdr:to>
    <xdr:sp macro="" textlink="">
      <xdr:nvSpPr>
        <xdr:cNvPr id="136" name="楕円 135">
          <a:extLst>
            <a:ext uri="{FF2B5EF4-FFF2-40B4-BE49-F238E27FC236}">
              <a16:creationId xmlns:a16="http://schemas.microsoft.com/office/drawing/2014/main" id="{6B8F74A1-6D9A-4362-B29F-4C9E050A229F}"/>
            </a:ext>
          </a:extLst>
        </xdr:cNvPr>
        <xdr:cNvSpPr/>
      </xdr:nvSpPr>
      <xdr:spPr>
        <a:xfrm>
          <a:off x="86995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64008</xdr:rowOff>
    </xdr:from>
    <xdr:to>
      <xdr:col>50</xdr:col>
      <xdr:colOff>114300</xdr:colOff>
      <xdr:row>40</xdr:row>
      <xdr:rowOff>78740</xdr:rowOff>
    </xdr:to>
    <xdr:cxnSp macro="">
      <xdr:nvCxnSpPr>
        <xdr:cNvPr id="137" name="直線コネクタ 136">
          <a:extLst>
            <a:ext uri="{FF2B5EF4-FFF2-40B4-BE49-F238E27FC236}">
              <a16:creationId xmlns:a16="http://schemas.microsoft.com/office/drawing/2014/main" id="{E1851F78-B748-45D0-9148-D05425FC721B}"/>
            </a:ext>
          </a:extLst>
        </xdr:cNvPr>
        <xdr:cNvCxnSpPr/>
      </xdr:nvCxnSpPr>
      <xdr:spPr>
        <a:xfrm flipV="1">
          <a:off x="8750300" y="6922008"/>
          <a:ext cx="889000" cy="1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40767</xdr:rowOff>
    </xdr:from>
    <xdr:to>
      <xdr:col>41</xdr:col>
      <xdr:colOff>101600</xdr:colOff>
      <xdr:row>40</xdr:row>
      <xdr:rowOff>142367</xdr:rowOff>
    </xdr:to>
    <xdr:sp macro="" textlink="">
      <xdr:nvSpPr>
        <xdr:cNvPr id="138" name="楕円 137">
          <a:extLst>
            <a:ext uri="{FF2B5EF4-FFF2-40B4-BE49-F238E27FC236}">
              <a16:creationId xmlns:a16="http://schemas.microsoft.com/office/drawing/2014/main" id="{E4474700-4146-414F-981D-549CCCE5B787}"/>
            </a:ext>
          </a:extLst>
        </xdr:cNvPr>
        <xdr:cNvSpPr/>
      </xdr:nvSpPr>
      <xdr:spPr>
        <a:xfrm>
          <a:off x="7810500" y="689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78740</xdr:rowOff>
    </xdr:from>
    <xdr:to>
      <xdr:col>45</xdr:col>
      <xdr:colOff>177800</xdr:colOff>
      <xdr:row>40</xdr:row>
      <xdr:rowOff>91567</xdr:rowOff>
    </xdr:to>
    <xdr:cxnSp macro="">
      <xdr:nvCxnSpPr>
        <xdr:cNvPr id="139" name="直線コネクタ 138">
          <a:extLst>
            <a:ext uri="{FF2B5EF4-FFF2-40B4-BE49-F238E27FC236}">
              <a16:creationId xmlns:a16="http://schemas.microsoft.com/office/drawing/2014/main" id="{761C73B4-32A1-4B9C-BD12-1C3EDE239DEB}"/>
            </a:ext>
          </a:extLst>
        </xdr:cNvPr>
        <xdr:cNvCxnSpPr/>
      </xdr:nvCxnSpPr>
      <xdr:spPr>
        <a:xfrm flipV="1">
          <a:off x="7861300" y="6936740"/>
          <a:ext cx="8890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52451</xdr:rowOff>
    </xdr:from>
    <xdr:to>
      <xdr:col>36</xdr:col>
      <xdr:colOff>165100</xdr:colOff>
      <xdr:row>40</xdr:row>
      <xdr:rowOff>154051</xdr:rowOff>
    </xdr:to>
    <xdr:sp macro="" textlink="">
      <xdr:nvSpPr>
        <xdr:cNvPr id="140" name="楕円 139">
          <a:extLst>
            <a:ext uri="{FF2B5EF4-FFF2-40B4-BE49-F238E27FC236}">
              <a16:creationId xmlns:a16="http://schemas.microsoft.com/office/drawing/2014/main" id="{83DAAC1D-9C10-46E0-9FBD-71562F4FBA12}"/>
            </a:ext>
          </a:extLst>
        </xdr:cNvPr>
        <xdr:cNvSpPr/>
      </xdr:nvSpPr>
      <xdr:spPr>
        <a:xfrm>
          <a:off x="6921500" y="691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91567</xdr:rowOff>
    </xdr:from>
    <xdr:to>
      <xdr:col>41</xdr:col>
      <xdr:colOff>50800</xdr:colOff>
      <xdr:row>40</xdr:row>
      <xdr:rowOff>103251</xdr:rowOff>
    </xdr:to>
    <xdr:cxnSp macro="">
      <xdr:nvCxnSpPr>
        <xdr:cNvPr id="141" name="直線コネクタ 140">
          <a:extLst>
            <a:ext uri="{FF2B5EF4-FFF2-40B4-BE49-F238E27FC236}">
              <a16:creationId xmlns:a16="http://schemas.microsoft.com/office/drawing/2014/main" id="{A6EE3FE9-F41B-4038-8F71-FCC782D49991}"/>
            </a:ext>
          </a:extLst>
        </xdr:cNvPr>
        <xdr:cNvCxnSpPr/>
      </xdr:nvCxnSpPr>
      <xdr:spPr>
        <a:xfrm flipV="1">
          <a:off x="6972300" y="6949567"/>
          <a:ext cx="8890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60850</xdr:rowOff>
    </xdr:from>
    <xdr:ext cx="534377" cy="259045"/>
    <xdr:sp macro="" textlink="">
      <xdr:nvSpPr>
        <xdr:cNvPr id="142" name="n_1aveValue【道路】&#10;一人当たり延長">
          <a:extLst>
            <a:ext uri="{FF2B5EF4-FFF2-40B4-BE49-F238E27FC236}">
              <a16:creationId xmlns:a16="http://schemas.microsoft.com/office/drawing/2014/main" id="{478996C2-B398-4F7E-AE5B-0EC0B86999A2}"/>
            </a:ext>
          </a:extLst>
        </xdr:cNvPr>
        <xdr:cNvSpPr txBox="1"/>
      </xdr:nvSpPr>
      <xdr:spPr>
        <a:xfrm>
          <a:off x="9359411" y="640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65041</xdr:rowOff>
    </xdr:from>
    <xdr:ext cx="534377" cy="259045"/>
    <xdr:sp macro="" textlink="">
      <xdr:nvSpPr>
        <xdr:cNvPr id="143" name="n_2aveValue【道路】&#10;一人当たり延長">
          <a:extLst>
            <a:ext uri="{FF2B5EF4-FFF2-40B4-BE49-F238E27FC236}">
              <a16:creationId xmlns:a16="http://schemas.microsoft.com/office/drawing/2014/main" id="{D0EBF8E4-9224-4FFE-A9C9-E91BC2286BEB}"/>
            </a:ext>
          </a:extLst>
        </xdr:cNvPr>
        <xdr:cNvSpPr txBox="1"/>
      </xdr:nvSpPr>
      <xdr:spPr>
        <a:xfrm>
          <a:off x="8483111" y="640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52468</xdr:rowOff>
    </xdr:from>
    <xdr:ext cx="534377" cy="259045"/>
    <xdr:sp macro="" textlink="">
      <xdr:nvSpPr>
        <xdr:cNvPr id="144" name="n_3aveValue【道路】&#10;一人当たり延長">
          <a:extLst>
            <a:ext uri="{FF2B5EF4-FFF2-40B4-BE49-F238E27FC236}">
              <a16:creationId xmlns:a16="http://schemas.microsoft.com/office/drawing/2014/main" id="{A7046507-16FE-4DA3-B10B-E82E57AC2FB5}"/>
            </a:ext>
          </a:extLst>
        </xdr:cNvPr>
        <xdr:cNvSpPr txBox="1"/>
      </xdr:nvSpPr>
      <xdr:spPr>
        <a:xfrm>
          <a:off x="7594111" y="55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164482</xdr:rowOff>
    </xdr:from>
    <xdr:ext cx="469744" cy="259045"/>
    <xdr:sp macro="" textlink="">
      <xdr:nvSpPr>
        <xdr:cNvPr id="145" name="n_4aveValue【道路】&#10;一人当たり延長">
          <a:extLst>
            <a:ext uri="{FF2B5EF4-FFF2-40B4-BE49-F238E27FC236}">
              <a16:creationId xmlns:a16="http://schemas.microsoft.com/office/drawing/2014/main" id="{824C7C75-CB1C-4C37-A289-F39DC4806B07}"/>
            </a:ext>
          </a:extLst>
        </xdr:cNvPr>
        <xdr:cNvSpPr txBox="1"/>
      </xdr:nvSpPr>
      <xdr:spPr>
        <a:xfrm>
          <a:off x="6737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105935</xdr:rowOff>
    </xdr:from>
    <xdr:ext cx="469744" cy="259045"/>
    <xdr:sp macro="" textlink="">
      <xdr:nvSpPr>
        <xdr:cNvPr id="146" name="n_1mainValue【道路】&#10;一人当たり延長">
          <a:extLst>
            <a:ext uri="{FF2B5EF4-FFF2-40B4-BE49-F238E27FC236}">
              <a16:creationId xmlns:a16="http://schemas.microsoft.com/office/drawing/2014/main" id="{A55D1126-2DFF-4D6A-BDE4-3E5E8950947B}"/>
            </a:ext>
          </a:extLst>
        </xdr:cNvPr>
        <xdr:cNvSpPr txBox="1"/>
      </xdr:nvSpPr>
      <xdr:spPr>
        <a:xfrm>
          <a:off x="9391727" y="696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120667</xdr:rowOff>
    </xdr:from>
    <xdr:ext cx="469744" cy="259045"/>
    <xdr:sp macro="" textlink="">
      <xdr:nvSpPr>
        <xdr:cNvPr id="147" name="n_2mainValue【道路】&#10;一人当たり延長">
          <a:extLst>
            <a:ext uri="{FF2B5EF4-FFF2-40B4-BE49-F238E27FC236}">
              <a16:creationId xmlns:a16="http://schemas.microsoft.com/office/drawing/2014/main" id="{90D6572F-EAFB-4088-BE59-C58C353480FF}"/>
            </a:ext>
          </a:extLst>
        </xdr:cNvPr>
        <xdr:cNvSpPr txBox="1"/>
      </xdr:nvSpPr>
      <xdr:spPr>
        <a:xfrm>
          <a:off x="8515427" y="697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133494</xdr:rowOff>
    </xdr:from>
    <xdr:ext cx="469744" cy="259045"/>
    <xdr:sp macro="" textlink="">
      <xdr:nvSpPr>
        <xdr:cNvPr id="148" name="n_3mainValue【道路】&#10;一人当たり延長">
          <a:extLst>
            <a:ext uri="{FF2B5EF4-FFF2-40B4-BE49-F238E27FC236}">
              <a16:creationId xmlns:a16="http://schemas.microsoft.com/office/drawing/2014/main" id="{98E3C49D-F942-4D66-9C86-5D37FB2E2D93}"/>
            </a:ext>
          </a:extLst>
        </xdr:cNvPr>
        <xdr:cNvSpPr txBox="1"/>
      </xdr:nvSpPr>
      <xdr:spPr>
        <a:xfrm>
          <a:off x="7626427" y="699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145178</xdr:rowOff>
    </xdr:from>
    <xdr:ext cx="469744" cy="259045"/>
    <xdr:sp macro="" textlink="">
      <xdr:nvSpPr>
        <xdr:cNvPr id="149" name="n_4mainValue【道路】&#10;一人当たり延長">
          <a:extLst>
            <a:ext uri="{FF2B5EF4-FFF2-40B4-BE49-F238E27FC236}">
              <a16:creationId xmlns:a16="http://schemas.microsoft.com/office/drawing/2014/main" id="{4A3A3DE3-0CB9-450C-85F1-D0D0FAB281CE}"/>
            </a:ext>
          </a:extLst>
        </xdr:cNvPr>
        <xdr:cNvSpPr txBox="1"/>
      </xdr:nvSpPr>
      <xdr:spPr>
        <a:xfrm>
          <a:off x="6737427" y="700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3470E9B4-0E1D-4C37-9D3F-D492B783D12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16BCA36F-550E-4015-8D53-3E678725A45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22BC15E1-AB72-4021-931C-C56F635F2D0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D869CB89-3965-4794-8B0F-FCA47A153F2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DA6843B9-D5A4-4253-9029-5E2B4E6ABE2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F72FCDF9-25A1-4333-97CB-D324AD02AAD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DEC1E0A0-EBD8-45BE-A474-D6E782437ED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768C4F34-88D5-4713-85D0-D595C27E6C0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C618ACCB-41C6-4DD4-BD90-D114A71859E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103995D1-8082-4690-9B60-577C098A114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0" name="テキスト ボックス 159">
          <a:extLst>
            <a:ext uri="{FF2B5EF4-FFF2-40B4-BE49-F238E27FC236}">
              <a16:creationId xmlns:a16="http://schemas.microsoft.com/office/drawing/2014/main" id="{2F82BAF1-AAC7-4FFC-8AB1-AE4094D604B9}"/>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CCDF80CF-4ED2-4400-8B69-0694CAC4DAB7}"/>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a:extLst>
            <a:ext uri="{FF2B5EF4-FFF2-40B4-BE49-F238E27FC236}">
              <a16:creationId xmlns:a16="http://schemas.microsoft.com/office/drawing/2014/main" id="{39F61554-EB3D-494D-9062-25B3C0B00684}"/>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7AF89A24-0967-4266-B974-E8E9B9E84BF4}"/>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B42ABEE6-CDBF-40C1-AAAB-2F9EEBD31069}"/>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38FD1649-7051-4B2E-920F-5DBBE99737BD}"/>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49184303-A5E7-4CA8-8196-8063BE6B929F}"/>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0D8D168C-EE2E-428F-ADEF-E810B15465E9}"/>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033635DE-A059-450E-9434-6BABE481A3FF}"/>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E8E96732-4CF0-4BA4-8D55-A1F79A7C588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FFB8FBDE-2274-4F62-AF10-33C26DE5B23A}"/>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8457C4-7AAE-408E-9FCC-4CCDE7BC3C8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32004</xdr:rowOff>
    </xdr:to>
    <xdr:cxnSp macro="">
      <xdr:nvCxnSpPr>
        <xdr:cNvPr id="172" name="直線コネクタ 171">
          <a:extLst>
            <a:ext uri="{FF2B5EF4-FFF2-40B4-BE49-F238E27FC236}">
              <a16:creationId xmlns:a16="http://schemas.microsoft.com/office/drawing/2014/main" id="{D7922B19-19D5-4227-96C3-8BE7F99C2496}"/>
            </a:ext>
          </a:extLst>
        </xdr:cNvPr>
        <xdr:cNvCxnSpPr/>
      </xdr:nvCxnSpPr>
      <xdr:spPr>
        <a:xfrm flipV="1">
          <a:off x="4634865" y="957834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35831</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C55C75AC-F622-4973-A885-158FAC2DD54F}"/>
            </a:ext>
          </a:extLst>
        </xdr:cNvPr>
        <xdr:cNvSpPr txBox="1"/>
      </xdr:nvSpPr>
      <xdr:spPr>
        <a:xfrm>
          <a:off x="4673600" y="1100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32004</xdr:rowOff>
    </xdr:from>
    <xdr:to>
      <xdr:col>24</xdr:col>
      <xdr:colOff>152400</xdr:colOff>
      <xdr:row>64</xdr:row>
      <xdr:rowOff>32004</xdr:rowOff>
    </xdr:to>
    <xdr:cxnSp macro="">
      <xdr:nvCxnSpPr>
        <xdr:cNvPr id="174" name="直線コネクタ 173">
          <a:extLst>
            <a:ext uri="{FF2B5EF4-FFF2-40B4-BE49-F238E27FC236}">
              <a16:creationId xmlns:a16="http://schemas.microsoft.com/office/drawing/2014/main" id="{E6E5372B-3FD0-4D8E-9F29-4413A677D211}"/>
            </a:ext>
          </a:extLst>
        </xdr:cNvPr>
        <xdr:cNvCxnSpPr/>
      </xdr:nvCxnSpPr>
      <xdr:spPr>
        <a:xfrm>
          <a:off x="4546600" y="1100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FFFD14F8-E62B-4CD4-817E-DBE5E53812EE}"/>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6" name="直線コネクタ 175">
          <a:extLst>
            <a:ext uri="{FF2B5EF4-FFF2-40B4-BE49-F238E27FC236}">
              <a16:creationId xmlns:a16="http://schemas.microsoft.com/office/drawing/2014/main" id="{F140F5AD-493D-4E9F-86FE-124DFC0A1A6D}"/>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69359</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1EC18FA6-5558-4B4A-8AF3-3FB628BA2DB9}"/>
            </a:ext>
          </a:extLst>
        </xdr:cNvPr>
        <xdr:cNvSpPr txBox="1"/>
      </xdr:nvSpPr>
      <xdr:spPr>
        <a:xfrm>
          <a:off x="4673600" y="10356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90932</xdr:rowOff>
    </xdr:from>
    <xdr:to>
      <xdr:col>24</xdr:col>
      <xdr:colOff>114300</xdr:colOff>
      <xdr:row>61</xdr:row>
      <xdr:rowOff>21082</xdr:rowOff>
    </xdr:to>
    <xdr:sp macro="" textlink="">
      <xdr:nvSpPr>
        <xdr:cNvPr id="178" name="フローチャート: 判断 177">
          <a:extLst>
            <a:ext uri="{FF2B5EF4-FFF2-40B4-BE49-F238E27FC236}">
              <a16:creationId xmlns:a16="http://schemas.microsoft.com/office/drawing/2014/main" id="{C5212FCE-882E-4A61-9601-3E51CFEB25F6}"/>
            </a:ext>
          </a:extLst>
        </xdr:cNvPr>
        <xdr:cNvSpPr/>
      </xdr:nvSpPr>
      <xdr:spPr>
        <a:xfrm>
          <a:off x="4584700" y="1037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58928</xdr:rowOff>
    </xdr:from>
    <xdr:to>
      <xdr:col>20</xdr:col>
      <xdr:colOff>38100</xdr:colOff>
      <xdr:row>60</xdr:row>
      <xdr:rowOff>160528</xdr:rowOff>
    </xdr:to>
    <xdr:sp macro="" textlink="">
      <xdr:nvSpPr>
        <xdr:cNvPr id="179" name="フローチャート: 判断 178">
          <a:extLst>
            <a:ext uri="{FF2B5EF4-FFF2-40B4-BE49-F238E27FC236}">
              <a16:creationId xmlns:a16="http://schemas.microsoft.com/office/drawing/2014/main" id="{52697E57-DDCB-4DBE-8669-4C61BEC2DE6D}"/>
            </a:ext>
          </a:extLst>
        </xdr:cNvPr>
        <xdr:cNvSpPr/>
      </xdr:nvSpPr>
      <xdr:spPr>
        <a:xfrm>
          <a:off x="3746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80" name="フローチャート: 判断 179">
          <a:extLst>
            <a:ext uri="{FF2B5EF4-FFF2-40B4-BE49-F238E27FC236}">
              <a16:creationId xmlns:a16="http://schemas.microsoft.com/office/drawing/2014/main" id="{B1DA9EA3-2A28-475A-ADEE-A7A43285244F}"/>
            </a:ext>
          </a:extLst>
        </xdr:cNvPr>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125222</xdr:rowOff>
    </xdr:from>
    <xdr:to>
      <xdr:col>10</xdr:col>
      <xdr:colOff>165100</xdr:colOff>
      <xdr:row>60</xdr:row>
      <xdr:rowOff>55372</xdr:rowOff>
    </xdr:to>
    <xdr:sp macro="" textlink="">
      <xdr:nvSpPr>
        <xdr:cNvPr id="181" name="フローチャート: 判断 180">
          <a:extLst>
            <a:ext uri="{FF2B5EF4-FFF2-40B4-BE49-F238E27FC236}">
              <a16:creationId xmlns:a16="http://schemas.microsoft.com/office/drawing/2014/main" id="{95D9F0D3-5D75-4612-964A-0BEB07549F72}"/>
            </a:ext>
          </a:extLst>
        </xdr:cNvPr>
        <xdr:cNvSpPr/>
      </xdr:nvSpPr>
      <xdr:spPr>
        <a:xfrm>
          <a:off x="1968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36068</xdr:rowOff>
    </xdr:from>
    <xdr:to>
      <xdr:col>6</xdr:col>
      <xdr:colOff>38100</xdr:colOff>
      <xdr:row>60</xdr:row>
      <xdr:rowOff>137668</xdr:rowOff>
    </xdr:to>
    <xdr:sp macro="" textlink="">
      <xdr:nvSpPr>
        <xdr:cNvPr id="182" name="フローチャート: 判断 181">
          <a:extLst>
            <a:ext uri="{FF2B5EF4-FFF2-40B4-BE49-F238E27FC236}">
              <a16:creationId xmlns:a16="http://schemas.microsoft.com/office/drawing/2014/main" id="{03E8C3A3-DEA7-4AF4-9F81-3B3404890EDF}"/>
            </a:ext>
          </a:extLst>
        </xdr:cNvPr>
        <xdr:cNvSpPr/>
      </xdr:nvSpPr>
      <xdr:spPr>
        <a:xfrm>
          <a:off x="1079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DF526D0-70E1-400F-A96A-6E7F1FF05F8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740FC6C-6A4A-4A7E-AA19-FE932C30B3F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F9C7EBF-75C3-412C-B48E-2674C20B656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3F39748-892C-49F2-BBB7-8A5C8AB3184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E907ABC-F98C-4F47-B084-74881C5C709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88" name="楕円 187">
          <a:extLst>
            <a:ext uri="{FF2B5EF4-FFF2-40B4-BE49-F238E27FC236}">
              <a16:creationId xmlns:a16="http://schemas.microsoft.com/office/drawing/2014/main" id="{045FE006-D71B-494D-985B-19622CCBFBFF}"/>
            </a:ext>
          </a:extLst>
        </xdr:cNvPr>
        <xdr:cNvSpPr/>
      </xdr:nvSpPr>
      <xdr:spPr>
        <a:xfrm>
          <a:off x="4584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97807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873CB7DA-40A2-4B84-8EA6-97BC9B20F94A}"/>
            </a:ext>
          </a:extLst>
        </xdr:cNvPr>
        <xdr:cNvSpPr txBox="1"/>
      </xdr:nvSpPr>
      <xdr:spPr>
        <a:xfrm>
          <a:off x="4673600"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10922</xdr:rowOff>
    </xdr:from>
    <xdr:to>
      <xdr:col>20</xdr:col>
      <xdr:colOff>38100</xdr:colOff>
      <xdr:row>59</xdr:row>
      <xdr:rowOff>112522</xdr:rowOff>
    </xdr:to>
    <xdr:sp macro="" textlink="">
      <xdr:nvSpPr>
        <xdr:cNvPr id="190" name="楕円 189">
          <a:extLst>
            <a:ext uri="{FF2B5EF4-FFF2-40B4-BE49-F238E27FC236}">
              <a16:creationId xmlns:a16="http://schemas.microsoft.com/office/drawing/2014/main" id="{4D79FEEA-27DA-4B18-BE76-2FAFB847775D}"/>
            </a:ext>
          </a:extLst>
        </xdr:cNvPr>
        <xdr:cNvSpPr/>
      </xdr:nvSpPr>
      <xdr:spPr>
        <a:xfrm>
          <a:off x="37465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61722</xdr:rowOff>
    </xdr:from>
    <xdr:to>
      <xdr:col>24</xdr:col>
      <xdr:colOff>63500</xdr:colOff>
      <xdr:row>59</xdr:row>
      <xdr:rowOff>125730</xdr:rowOff>
    </xdr:to>
    <xdr:cxnSp macro="">
      <xdr:nvCxnSpPr>
        <xdr:cNvPr id="191" name="直線コネクタ 190">
          <a:extLst>
            <a:ext uri="{FF2B5EF4-FFF2-40B4-BE49-F238E27FC236}">
              <a16:creationId xmlns:a16="http://schemas.microsoft.com/office/drawing/2014/main" id="{80BA1EAF-8124-43C5-B504-071901BD506E}"/>
            </a:ext>
          </a:extLst>
        </xdr:cNvPr>
        <xdr:cNvCxnSpPr/>
      </xdr:nvCxnSpPr>
      <xdr:spPr>
        <a:xfrm>
          <a:off x="3797300" y="1017727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154940</xdr:rowOff>
    </xdr:from>
    <xdr:to>
      <xdr:col>15</xdr:col>
      <xdr:colOff>101600</xdr:colOff>
      <xdr:row>59</xdr:row>
      <xdr:rowOff>85090</xdr:rowOff>
    </xdr:to>
    <xdr:sp macro="" textlink="">
      <xdr:nvSpPr>
        <xdr:cNvPr id="192" name="楕円 191">
          <a:extLst>
            <a:ext uri="{FF2B5EF4-FFF2-40B4-BE49-F238E27FC236}">
              <a16:creationId xmlns:a16="http://schemas.microsoft.com/office/drawing/2014/main" id="{7F0C7C66-207F-40ED-A263-AEB1715A8425}"/>
            </a:ext>
          </a:extLst>
        </xdr:cNvPr>
        <xdr:cNvSpPr/>
      </xdr:nvSpPr>
      <xdr:spPr>
        <a:xfrm>
          <a:off x="2857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34290</xdr:rowOff>
    </xdr:from>
    <xdr:to>
      <xdr:col>19</xdr:col>
      <xdr:colOff>177800</xdr:colOff>
      <xdr:row>59</xdr:row>
      <xdr:rowOff>61722</xdr:rowOff>
    </xdr:to>
    <xdr:cxnSp macro="">
      <xdr:nvCxnSpPr>
        <xdr:cNvPr id="193" name="直線コネクタ 192">
          <a:extLst>
            <a:ext uri="{FF2B5EF4-FFF2-40B4-BE49-F238E27FC236}">
              <a16:creationId xmlns:a16="http://schemas.microsoft.com/office/drawing/2014/main" id="{3585C781-00EF-4446-ADEA-7BC00669552F}"/>
            </a:ext>
          </a:extLst>
        </xdr:cNvPr>
        <xdr:cNvCxnSpPr/>
      </xdr:nvCxnSpPr>
      <xdr:spPr>
        <a:xfrm>
          <a:off x="2908300" y="101498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1778</xdr:rowOff>
    </xdr:from>
    <xdr:to>
      <xdr:col>10</xdr:col>
      <xdr:colOff>165100</xdr:colOff>
      <xdr:row>59</xdr:row>
      <xdr:rowOff>103378</xdr:rowOff>
    </xdr:to>
    <xdr:sp macro="" textlink="">
      <xdr:nvSpPr>
        <xdr:cNvPr id="194" name="楕円 193">
          <a:extLst>
            <a:ext uri="{FF2B5EF4-FFF2-40B4-BE49-F238E27FC236}">
              <a16:creationId xmlns:a16="http://schemas.microsoft.com/office/drawing/2014/main" id="{950ACCAA-11F2-4842-BC3C-A0A1337C4B89}"/>
            </a:ext>
          </a:extLst>
        </xdr:cNvPr>
        <xdr:cNvSpPr/>
      </xdr:nvSpPr>
      <xdr:spPr>
        <a:xfrm>
          <a:off x="1968500" y="101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34290</xdr:rowOff>
    </xdr:from>
    <xdr:to>
      <xdr:col>15</xdr:col>
      <xdr:colOff>50800</xdr:colOff>
      <xdr:row>59</xdr:row>
      <xdr:rowOff>52578</xdr:rowOff>
    </xdr:to>
    <xdr:cxnSp macro="">
      <xdr:nvCxnSpPr>
        <xdr:cNvPr id="195" name="直線コネクタ 194">
          <a:extLst>
            <a:ext uri="{FF2B5EF4-FFF2-40B4-BE49-F238E27FC236}">
              <a16:creationId xmlns:a16="http://schemas.microsoft.com/office/drawing/2014/main" id="{4CD4B3DB-52F0-4C16-B00B-D8B7DDC1FC96}"/>
            </a:ext>
          </a:extLst>
        </xdr:cNvPr>
        <xdr:cNvCxnSpPr/>
      </xdr:nvCxnSpPr>
      <xdr:spPr>
        <a:xfrm flipV="1">
          <a:off x="2019300" y="101498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143510</xdr:rowOff>
    </xdr:from>
    <xdr:to>
      <xdr:col>6</xdr:col>
      <xdr:colOff>38100</xdr:colOff>
      <xdr:row>60</xdr:row>
      <xdr:rowOff>73660</xdr:rowOff>
    </xdr:to>
    <xdr:sp macro="" textlink="">
      <xdr:nvSpPr>
        <xdr:cNvPr id="196" name="楕円 195">
          <a:extLst>
            <a:ext uri="{FF2B5EF4-FFF2-40B4-BE49-F238E27FC236}">
              <a16:creationId xmlns:a16="http://schemas.microsoft.com/office/drawing/2014/main" id="{F72F3287-D90D-466E-8822-A29F3D5663D0}"/>
            </a:ext>
          </a:extLst>
        </xdr:cNvPr>
        <xdr:cNvSpPr/>
      </xdr:nvSpPr>
      <xdr:spPr>
        <a:xfrm>
          <a:off x="1079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52578</xdr:rowOff>
    </xdr:from>
    <xdr:to>
      <xdr:col>10</xdr:col>
      <xdr:colOff>114300</xdr:colOff>
      <xdr:row>60</xdr:row>
      <xdr:rowOff>22860</xdr:rowOff>
    </xdr:to>
    <xdr:cxnSp macro="">
      <xdr:nvCxnSpPr>
        <xdr:cNvPr id="197" name="直線コネクタ 196">
          <a:extLst>
            <a:ext uri="{FF2B5EF4-FFF2-40B4-BE49-F238E27FC236}">
              <a16:creationId xmlns:a16="http://schemas.microsoft.com/office/drawing/2014/main" id="{F6946343-0500-4BEF-9EC6-FA350DC0400F}"/>
            </a:ext>
          </a:extLst>
        </xdr:cNvPr>
        <xdr:cNvCxnSpPr/>
      </xdr:nvCxnSpPr>
      <xdr:spPr>
        <a:xfrm flipV="1">
          <a:off x="1130300" y="1016812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151655</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784F908-B31F-4D57-81C6-546ACB88F0BB}"/>
            </a:ext>
          </a:extLst>
        </xdr:cNvPr>
        <xdr:cNvSpPr txBox="1"/>
      </xdr:nvSpPr>
      <xdr:spPr>
        <a:xfrm>
          <a:off x="3582044" y="1043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6C526A68-2B58-4F24-8AE8-9283E75A3AB6}"/>
            </a:ext>
          </a:extLst>
        </xdr:cNvPr>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46499</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23C7AFE4-9A86-4FC7-AB8C-BDAC95D91AF4}"/>
            </a:ext>
          </a:extLst>
        </xdr:cNvPr>
        <xdr:cNvSpPr txBox="1"/>
      </xdr:nvSpPr>
      <xdr:spPr>
        <a:xfrm>
          <a:off x="18167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128795</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646ED041-A1DF-4ADB-A631-947A5BCEB917}"/>
            </a:ext>
          </a:extLst>
        </xdr:cNvPr>
        <xdr:cNvSpPr txBox="1"/>
      </xdr:nvSpPr>
      <xdr:spPr>
        <a:xfrm>
          <a:off x="927744" y="1041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129049</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DB1C2294-AD4B-4685-88C7-2DC9ACAA199B}"/>
            </a:ext>
          </a:extLst>
        </xdr:cNvPr>
        <xdr:cNvSpPr txBox="1"/>
      </xdr:nvSpPr>
      <xdr:spPr>
        <a:xfrm>
          <a:off x="3582044" y="990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101617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8AF24C28-39B2-4442-921C-6BE2CD2934E0}"/>
            </a:ext>
          </a:extLst>
        </xdr:cNvPr>
        <xdr:cNvSpPr txBox="1"/>
      </xdr:nvSpPr>
      <xdr:spPr>
        <a:xfrm>
          <a:off x="2705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119905</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B4F3375D-5624-466B-99E2-0C35501CF210}"/>
            </a:ext>
          </a:extLst>
        </xdr:cNvPr>
        <xdr:cNvSpPr txBox="1"/>
      </xdr:nvSpPr>
      <xdr:spPr>
        <a:xfrm>
          <a:off x="1816744" y="989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90187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D60C41D7-4152-45D8-9DCE-0D2954893A5C}"/>
            </a:ext>
          </a:extLst>
        </xdr:cNvPr>
        <xdr:cNvSpPr txBox="1"/>
      </xdr:nvSpPr>
      <xdr:spPr>
        <a:xfrm>
          <a:off x="927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18E614FD-1F50-4E7B-AD83-3140D20E1A5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5AB391DE-948F-45D8-BBEC-D852FDAC8D2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6A13752E-C2BA-44FE-933B-A311B014E61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3C0C6BE3-EAAB-448F-B567-5E818B6B926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36AF64ED-DC6F-43FA-AF5C-A34B112993D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2A891EED-FA27-4318-8A0C-B8F49C665B3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C462049C-8E3D-4051-B4B7-8F3A6A358CA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1F9936E3-4B12-4BCD-8986-20CB54785AD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218C77B2-0F0F-4BBB-85A1-37D73CF134C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774E2471-C32E-4706-A6F7-FE00ACE3F6D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AD480C1F-50E1-4E55-B6E3-9EBBA4D6DA35}"/>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EFABAF71-97AD-45CF-904B-C4DE5275907A}"/>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EE8431D3-E792-4E4E-A23B-9A8528571DC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8138DEC8-56AC-44A7-98FE-10D9F82183C4}"/>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4FFB896A-B1E0-42FD-A56B-F87194DC98C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46119153-A1AD-451C-8004-7F3911F73F7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6F2FC1F4-5065-4862-90D4-53302CEA446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67BE3A98-4901-46E9-B42C-24B1DA9F43B6}"/>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07776398-A3E6-41E4-A621-52063067ABFE}"/>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5" name="テキスト ボックス 224">
          <a:extLst>
            <a:ext uri="{FF2B5EF4-FFF2-40B4-BE49-F238E27FC236}">
              <a16:creationId xmlns:a16="http://schemas.microsoft.com/office/drawing/2014/main" id="{D82E0B2E-3BD3-47BC-BEE0-EA01B825F0EE}"/>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8CFA2C91-D52E-492E-B5D1-568404480C8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a:extLst>
            <a:ext uri="{FF2B5EF4-FFF2-40B4-BE49-F238E27FC236}">
              <a16:creationId xmlns:a16="http://schemas.microsoft.com/office/drawing/2014/main" id="{2F181B5B-6AC3-4764-BAD7-E9CEB6FB480F}"/>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CAD83DC2-AB62-406A-8D6D-C86CF355B71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CD788C1E-09C8-4A5E-A852-4059A52E7EF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1EB11A8A-A7DE-4BBC-91A3-329104F5827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72224</xdr:rowOff>
    </xdr:from>
    <xdr:to>
      <xdr:col>54</xdr:col>
      <xdr:colOff>189865</xdr:colOff>
      <xdr:row>64</xdr:row>
      <xdr:rowOff>90949</xdr:rowOff>
    </xdr:to>
    <xdr:cxnSp macro="">
      <xdr:nvCxnSpPr>
        <xdr:cNvPr id="231" name="直線コネクタ 230">
          <a:extLst>
            <a:ext uri="{FF2B5EF4-FFF2-40B4-BE49-F238E27FC236}">
              <a16:creationId xmlns:a16="http://schemas.microsoft.com/office/drawing/2014/main" id="{29537164-DE8E-4685-9B4D-4F86620124BF}"/>
            </a:ext>
          </a:extLst>
        </xdr:cNvPr>
        <xdr:cNvCxnSpPr/>
      </xdr:nvCxnSpPr>
      <xdr:spPr>
        <a:xfrm flipV="1">
          <a:off x="10476865" y="9673424"/>
          <a:ext cx="0" cy="13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94776</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42FA3FD7-2F6E-4D69-A3D0-199B8FBE10FD}"/>
            </a:ext>
          </a:extLst>
        </xdr:cNvPr>
        <xdr:cNvSpPr txBox="1"/>
      </xdr:nvSpPr>
      <xdr:spPr>
        <a:xfrm>
          <a:off x="10515600" y="110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90949</xdr:rowOff>
    </xdr:from>
    <xdr:to>
      <xdr:col>55</xdr:col>
      <xdr:colOff>88900</xdr:colOff>
      <xdr:row>64</xdr:row>
      <xdr:rowOff>90949</xdr:rowOff>
    </xdr:to>
    <xdr:cxnSp macro="">
      <xdr:nvCxnSpPr>
        <xdr:cNvPr id="233" name="直線コネクタ 232">
          <a:extLst>
            <a:ext uri="{FF2B5EF4-FFF2-40B4-BE49-F238E27FC236}">
              <a16:creationId xmlns:a16="http://schemas.microsoft.com/office/drawing/2014/main" id="{F48C06B8-F75B-4587-8705-363315B2C7B5}"/>
            </a:ext>
          </a:extLst>
        </xdr:cNvPr>
        <xdr:cNvCxnSpPr/>
      </xdr:nvCxnSpPr>
      <xdr:spPr>
        <a:xfrm>
          <a:off x="10388600" y="1106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18901</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CEB8E27C-9FF1-4538-8A66-B84D907CE837}"/>
            </a:ext>
          </a:extLst>
        </xdr:cNvPr>
        <xdr:cNvSpPr txBox="1"/>
      </xdr:nvSpPr>
      <xdr:spPr>
        <a:xfrm>
          <a:off x="10515600" y="9448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72224</xdr:rowOff>
    </xdr:from>
    <xdr:to>
      <xdr:col>55</xdr:col>
      <xdr:colOff>88900</xdr:colOff>
      <xdr:row>56</xdr:row>
      <xdr:rowOff>72224</xdr:rowOff>
    </xdr:to>
    <xdr:cxnSp macro="">
      <xdr:nvCxnSpPr>
        <xdr:cNvPr id="235" name="直線コネクタ 234">
          <a:extLst>
            <a:ext uri="{FF2B5EF4-FFF2-40B4-BE49-F238E27FC236}">
              <a16:creationId xmlns:a16="http://schemas.microsoft.com/office/drawing/2014/main" id="{8C6F64ED-4F8F-4681-8DDD-7F437C7BB374}"/>
            </a:ext>
          </a:extLst>
        </xdr:cNvPr>
        <xdr:cNvCxnSpPr/>
      </xdr:nvCxnSpPr>
      <xdr:spPr>
        <a:xfrm>
          <a:off x="10388600" y="96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16019</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DC325E76-1F47-4423-BEEE-3864388BE6BC}"/>
            </a:ext>
          </a:extLst>
        </xdr:cNvPr>
        <xdr:cNvSpPr txBox="1"/>
      </xdr:nvSpPr>
      <xdr:spPr>
        <a:xfrm>
          <a:off x="10515600" y="10645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164592</xdr:rowOff>
    </xdr:from>
    <xdr:to>
      <xdr:col>55</xdr:col>
      <xdr:colOff>50800</xdr:colOff>
      <xdr:row>63</xdr:row>
      <xdr:rowOff>94742</xdr:rowOff>
    </xdr:to>
    <xdr:sp macro="" textlink="">
      <xdr:nvSpPr>
        <xdr:cNvPr id="237" name="フローチャート: 判断 236">
          <a:extLst>
            <a:ext uri="{FF2B5EF4-FFF2-40B4-BE49-F238E27FC236}">
              <a16:creationId xmlns:a16="http://schemas.microsoft.com/office/drawing/2014/main" id="{88359309-441E-4FE5-8068-D83CCFAF8C6E}"/>
            </a:ext>
          </a:extLst>
        </xdr:cNvPr>
        <xdr:cNvSpPr/>
      </xdr:nvSpPr>
      <xdr:spPr>
        <a:xfrm>
          <a:off x="10426700" y="107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168577</xdr:rowOff>
    </xdr:from>
    <xdr:to>
      <xdr:col>50</xdr:col>
      <xdr:colOff>165100</xdr:colOff>
      <xdr:row>63</xdr:row>
      <xdr:rowOff>98727</xdr:rowOff>
    </xdr:to>
    <xdr:sp macro="" textlink="">
      <xdr:nvSpPr>
        <xdr:cNvPr id="238" name="フローチャート: 判断 237">
          <a:extLst>
            <a:ext uri="{FF2B5EF4-FFF2-40B4-BE49-F238E27FC236}">
              <a16:creationId xmlns:a16="http://schemas.microsoft.com/office/drawing/2014/main" id="{03411F8B-73E3-42B7-8BEB-1FFC5E3F5530}"/>
            </a:ext>
          </a:extLst>
        </xdr:cNvPr>
        <xdr:cNvSpPr/>
      </xdr:nvSpPr>
      <xdr:spPr>
        <a:xfrm>
          <a:off x="9588500" y="1079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169210</xdr:rowOff>
    </xdr:from>
    <xdr:to>
      <xdr:col>46</xdr:col>
      <xdr:colOff>38100</xdr:colOff>
      <xdr:row>63</xdr:row>
      <xdr:rowOff>99360</xdr:rowOff>
    </xdr:to>
    <xdr:sp macro="" textlink="">
      <xdr:nvSpPr>
        <xdr:cNvPr id="239" name="フローチャート: 判断 238">
          <a:extLst>
            <a:ext uri="{FF2B5EF4-FFF2-40B4-BE49-F238E27FC236}">
              <a16:creationId xmlns:a16="http://schemas.microsoft.com/office/drawing/2014/main" id="{CDC84F8D-1B21-48D4-A201-CA0DD15E1D17}"/>
            </a:ext>
          </a:extLst>
        </xdr:cNvPr>
        <xdr:cNvSpPr/>
      </xdr:nvSpPr>
      <xdr:spPr>
        <a:xfrm>
          <a:off x="8699500" y="107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168953</xdr:rowOff>
    </xdr:from>
    <xdr:to>
      <xdr:col>41</xdr:col>
      <xdr:colOff>101600</xdr:colOff>
      <xdr:row>63</xdr:row>
      <xdr:rowOff>99103</xdr:rowOff>
    </xdr:to>
    <xdr:sp macro="" textlink="">
      <xdr:nvSpPr>
        <xdr:cNvPr id="240" name="フローチャート: 判断 239">
          <a:extLst>
            <a:ext uri="{FF2B5EF4-FFF2-40B4-BE49-F238E27FC236}">
              <a16:creationId xmlns:a16="http://schemas.microsoft.com/office/drawing/2014/main" id="{718500C2-E695-4987-A329-FD0D73F0A0EC}"/>
            </a:ext>
          </a:extLst>
        </xdr:cNvPr>
        <xdr:cNvSpPr/>
      </xdr:nvSpPr>
      <xdr:spPr>
        <a:xfrm>
          <a:off x="7810500" y="1079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121261</xdr:rowOff>
    </xdr:from>
    <xdr:to>
      <xdr:col>36</xdr:col>
      <xdr:colOff>165100</xdr:colOff>
      <xdr:row>64</xdr:row>
      <xdr:rowOff>51411</xdr:rowOff>
    </xdr:to>
    <xdr:sp macro="" textlink="">
      <xdr:nvSpPr>
        <xdr:cNvPr id="241" name="フローチャート: 判断 240">
          <a:extLst>
            <a:ext uri="{FF2B5EF4-FFF2-40B4-BE49-F238E27FC236}">
              <a16:creationId xmlns:a16="http://schemas.microsoft.com/office/drawing/2014/main" id="{99B32D6E-14CE-4313-8CA2-B20456BD3530}"/>
            </a:ext>
          </a:extLst>
        </xdr:cNvPr>
        <xdr:cNvSpPr/>
      </xdr:nvSpPr>
      <xdr:spPr>
        <a:xfrm>
          <a:off x="6921500" y="1092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5819CE5-5A1A-44DA-9A67-546BEFDEDCD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AF3501D-7368-46DC-8124-BDD355FF6DA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1152EB4-647E-4999-9EA8-6DA66C4CD3E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8F084FE-B82D-42B9-B185-24A4F5C7A98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226FB380-1C04-4DB4-90D6-365CDA07677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125583</xdr:rowOff>
    </xdr:from>
    <xdr:to>
      <xdr:col>55</xdr:col>
      <xdr:colOff>50800</xdr:colOff>
      <xdr:row>64</xdr:row>
      <xdr:rowOff>55733</xdr:rowOff>
    </xdr:to>
    <xdr:sp macro="" textlink="">
      <xdr:nvSpPr>
        <xdr:cNvPr id="247" name="楕円 246">
          <a:extLst>
            <a:ext uri="{FF2B5EF4-FFF2-40B4-BE49-F238E27FC236}">
              <a16:creationId xmlns:a16="http://schemas.microsoft.com/office/drawing/2014/main" id="{276758E4-67EE-4947-9B91-A01B367C6EBA}"/>
            </a:ext>
          </a:extLst>
        </xdr:cNvPr>
        <xdr:cNvSpPr/>
      </xdr:nvSpPr>
      <xdr:spPr>
        <a:xfrm>
          <a:off x="10426700" y="1092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40510</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B5967939-13C0-4011-8EC2-B81E8AB7DC5D}"/>
            </a:ext>
          </a:extLst>
        </xdr:cNvPr>
        <xdr:cNvSpPr txBox="1"/>
      </xdr:nvSpPr>
      <xdr:spPr>
        <a:xfrm>
          <a:off x="10515600" y="1084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128056</xdr:rowOff>
    </xdr:from>
    <xdr:to>
      <xdr:col>50</xdr:col>
      <xdr:colOff>165100</xdr:colOff>
      <xdr:row>64</xdr:row>
      <xdr:rowOff>58206</xdr:rowOff>
    </xdr:to>
    <xdr:sp macro="" textlink="">
      <xdr:nvSpPr>
        <xdr:cNvPr id="249" name="楕円 248">
          <a:extLst>
            <a:ext uri="{FF2B5EF4-FFF2-40B4-BE49-F238E27FC236}">
              <a16:creationId xmlns:a16="http://schemas.microsoft.com/office/drawing/2014/main" id="{4B35C940-38F8-4CB2-A1FB-3A80EB1A918F}"/>
            </a:ext>
          </a:extLst>
        </xdr:cNvPr>
        <xdr:cNvSpPr/>
      </xdr:nvSpPr>
      <xdr:spPr>
        <a:xfrm>
          <a:off x="9588500" y="109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4933</xdr:rowOff>
    </xdr:from>
    <xdr:to>
      <xdr:col>55</xdr:col>
      <xdr:colOff>0</xdr:colOff>
      <xdr:row>64</xdr:row>
      <xdr:rowOff>7406</xdr:rowOff>
    </xdr:to>
    <xdr:cxnSp macro="">
      <xdr:nvCxnSpPr>
        <xdr:cNvPr id="250" name="直線コネクタ 249">
          <a:extLst>
            <a:ext uri="{FF2B5EF4-FFF2-40B4-BE49-F238E27FC236}">
              <a16:creationId xmlns:a16="http://schemas.microsoft.com/office/drawing/2014/main" id="{645092FC-48A6-4EDA-84B0-1B3B14107EEC}"/>
            </a:ext>
          </a:extLst>
        </xdr:cNvPr>
        <xdr:cNvCxnSpPr/>
      </xdr:nvCxnSpPr>
      <xdr:spPr>
        <a:xfrm flipV="1">
          <a:off x="9639300" y="10977733"/>
          <a:ext cx="838200" cy="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131758</xdr:rowOff>
    </xdr:from>
    <xdr:to>
      <xdr:col>46</xdr:col>
      <xdr:colOff>38100</xdr:colOff>
      <xdr:row>64</xdr:row>
      <xdr:rowOff>61908</xdr:rowOff>
    </xdr:to>
    <xdr:sp macro="" textlink="">
      <xdr:nvSpPr>
        <xdr:cNvPr id="251" name="楕円 250">
          <a:extLst>
            <a:ext uri="{FF2B5EF4-FFF2-40B4-BE49-F238E27FC236}">
              <a16:creationId xmlns:a16="http://schemas.microsoft.com/office/drawing/2014/main" id="{31270D0E-2160-4FF4-BD64-B8BFACFEB1D5}"/>
            </a:ext>
          </a:extLst>
        </xdr:cNvPr>
        <xdr:cNvSpPr/>
      </xdr:nvSpPr>
      <xdr:spPr>
        <a:xfrm>
          <a:off x="8699500" y="109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7406</xdr:rowOff>
    </xdr:from>
    <xdr:to>
      <xdr:col>50</xdr:col>
      <xdr:colOff>114300</xdr:colOff>
      <xdr:row>64</xdr:row>
      <xdr:rowOff>11108</xdr:rowOff>
    </xdr:to>
    <xdr:cxnSp macro="">
      <xdr:nvCxnSpPr>
        <xdr:cNvPr id="252" name="直線コネクタ 251">
          <a:extLst>
            <a:ext uri="{FF2B5EF4-FFF2-40B4-BE49-F238E27FC236}">
              <a16:creationId xmlns:a16="http://schemas.microsoft.com/office/drawing/2014/main" id="{E700180C-79F7-4E0F-AF64-AB9EEC5622EA}"/>
            </a:ext>
          </a:extLst>
        </xdr:cNvPr>
        <xdr:cNvCxnSpPr/>
      </xdr:nvCxnSpPr>
      <xdr:spPr>
        <a:xfrm flipV="1">
          <a:off x="8750300" y="10980206"/>
          <a:ext cx="8890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137261</xdr:rowOff>
    </xdr:from>
    <xdr:to>
      <xdr:col>41</xdr:col>
      <xdr:colOff>101600</xdr:colOff>
      <xdr:row>64</xdr:row>
      <xdr:rowOff>67411</xdr:rowOff>
    </xdr:to>
    <xdr:sp macro="" textlink="">
      <xdr:nvSpPr>
        <xdr:cNvPr id="253" name="楕円 252">
          <a:extLst>
            <a:ext uri="{FF2B5EF4-FFF2-40B4-BE49-F238E27FC236}">
              <a16:creationId xmlns:a16="http://schemas.microsoft.com/office/drawing/2014/main" id="{43CEA3E2-83C0-4A2F-B9DC-7F98F3EBAC9D}"/>
            </a:ext>
          </a:extLst>
        </xdr:cNvPr>
        <xdr:cNvSpPr/>
      </xdr:nvSpPr>
      <xdr:spPr>
        <a:xfrm>
          <a:off x="7810500" y="1093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11108</xdr:rowOff>
    </xdr:from>
    <xdr:to>
      <xdr:col>45</xdr:col>
      <xdr:colOff>177800</xdr:colOff>
      <xdr:row>64</xdr:row>
      <xdr:rowOff>16611</xdr:rowOff>
    </xdr:to>
    <xdr:cxnSp macro="">
      <xdr:nvCxnSpPr>
        <xdr:cNvPr id="254" name="直線コネクタ 253">
          <a:extLst>
            <a:ext uri="{FF2B5EF4-FFF2-40B4-BE49-F238E27FC236}">
              <a16:creationId xmlns:a16="http://schemas.microsoft.com/office/drawing/2014/main" id="{32CD821B-E2A9-4B2B-A7E4-BDBA3A7DC1DB}"/>
            </a:ext>
          </a:extLst>
        </xdr:cNvPr>
        <xdr:cNvCxnSpPr/>
      </xdr:nvCxnSpPr>
      <xdr:spPr>
        <a:xfrm flipV="1">
          <a:off x="7861300" y="10983908"/>
          <a:ext cx="889000" cy="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147749</xdr:rowOff>
    </xdr:from>
    <xdr:to>
      <xdr:col>36</xdr:col>
      <xdr:colOff>165100</xdr:colOff>
      <xdr:row>64</xdr:row>
      <xdr:rowOff>77899</xdr:rowOff>
    </xdr:to>
    <xdr:sp macro="" textlink="">
      <xdr:nvSpPr>
        <xdr:cNvPr id="255" name="楕円 254">
          <a:extLst>
            <a:ext uri="{FF2B5EF4-FFF2-40B4-BE49-F238E27FC236}">
              <a16:creationId xmlns:a16="http://schemas.microsoft.com/office/drawing/2014/main" id="{7B37F2C9-6975-4EF2-A05F-22853B01E77E}"/>
            </a:ext>
          </a:extLst>
        </xdr:cNvPr>
        <xdr:cNvSpPr/>
      </xdr:nvSpPr>
      <xdr:spPr>
        <a:xfrm>
          <a:off x="6921500" y="1094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16611</xdr:rowOff>
    </xdr:from>
    <xdr:to>
      <xdr:col>41</xdr:col>
      <xdr:colOff>50800</xdr:colOff>
      <xdr:row>64</xdr:row>
      <xdr:rowOff>27099</xdr:rowOff>
    </xdr:to>
    <xdr:cxnSp macro="">
      <xdr:nvCxnSpPr>
        <xdr:cNvPr id="256" name="直線コネクタ 255">
          <a:extLst>
            <a:ext uri="{FF2B5EF4-FFF2-40B4-BE49-F238E27FC236}">
              <a16:creationId xmlns:a16="http://schemas.microsoft.com/office/drawing/2014/main" id="{939AC90F-FA3B-4D9B-8D46-AC8823772D13}"/>
            </a:ext>
          </a:extLst>
        </xdr:cNvPr>
        <xdr:cNvCxnSpPr/>
      </xdr:nvCxnSpPr>
      <xdr:spPr>
        <a:xfrm flipV="1">
          <a:off x="6972300" y="10989411"/>
          <a:ext cx="889000" cy="1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115254</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694C50F8-8E73-434D-A098-983B912A8386}"/>
            </a:ext>
          </a:extLst>
        </xdr:cNvPr>
        <xdr:cNvSpPr txBox="1"/>
      </xdr:nvSpPr>
      <xdr:spPr>
        <a:xfrm>
          <a:off x="9327095" y="1057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115887</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9F2A69FD-BD2C-4BC3-8346-FD44C8EBC6AB}"/>
            </a:ext>
          </a:extLst>
        </xdr:cNvPr>
        <xdr:cNvSpPr txBox="1"/>
      </xdr:nvSpPr>
      <xdr:spPr>
        <a:xfrm>
          <a:off x="8450795" y="1057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115630</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52009258-5436-4700-8046-A8A0FBA5646D}"/>
            </a:ext>
          </a:extLst>
        </xdr:cNvPr>
        <xdr:cNvSpPr txBox="1"/>
      </xdr:nvSpPr>
      <xdr:spPr>
        <a:xfrm>
          <a:off x="7561795" y="1057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67938</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40BFC258-BE7D-4FB0-B370-930055C9343E}"/>
            </a:ext>
          </a:extLst>
        </xdr:cNvPr>
        <xdr:cNvSpPr txBox="1"/>
      </xdr:nvSpPr>
      <xdr:spPr>
        <a:xfrm>
          <a:off x="6672795" y="10697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49333</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33069EC3-3FB6-40DF-AAE3-8E19754B5CA8}"/>
            </a:ext>
          </a:extLst>
        </xdr:cNvPr>
        <xdr:cNvSpPr txBox="1"/>
      </xdr:nvSpPr>
      <xdr:spPr>
        <a:xfrm>
          <a:off x="9327095" y="1102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53035</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D16272D1-812F-4902-B3AD-DE46E5E6D9BB}"/>
            </a:ext>
          </a:extLst>
        </xdr:cNvPr>
        <xdr:cNvSpPr txBox="1"/>
      </xdr:nvSpPr>
      <xdr:spPr>
        <a:xfrm>
          <a:off x="8450795" y="1102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58538</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F3CE9101-AF49-4829-A6DD-16E37E2C357E}"/>
            </a:ext>
          </a:extLst>
        </xdr:cNvPr>
        <xdr:cNvSpPr txBox="1"/>
      </xdr:nvSpPr>
      <xdr:spPr>
        <a:xfrm>
          <a:off x="7561795" y="11031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69026</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6B208B57-7ECB-47F2-B4A7-A4EF7DFB8A6E}"/>
            </a:ext>
          </a:extLst>
        </xdr:cNvPr>
        <xdr:cNvSpPr txBox="1"/>
      </xdr:nvSpPr>
      <xdr:spPr>
        <a:xfrm>
          <a:off x="6705111" y="1104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42D57BA8-0ADC-4E4F-92D6-19FDC6BB3FA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A5AA9394-504A-4AC4-945D-BB1918927C9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7DEC0CFD-F837-483C-BB2B-CA88C0060EF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7A17634B-DB70-4A5D-8BD3-57007D93585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47A11336-E821-4611-BF9A-E0AF9DD5B77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4C23F0C3-2D47-410B-B1F7-384AE96546A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4C8A2543-EAFF-487B-A923-1870884020C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D6CD5D61-F8E3-49B2-9391-B1FCDEFF188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48A1A5A8-8A6B-4DC4-A1B7-FC24CFCE7D7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514CC4A0-E352-42DA-A761-CF2752447C5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98FA892E-A239-4D08-9275-F898297F652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94F8B561-6E5B-43E3-9F09-4D5D3EB4168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7" name="テキスト ボックス 276">
          <a:extLst>
            <a:ext uri="{FF2B5EF4-FFF2-40B4-BE49-F238E27FC236}">
              <a16:creationId xmlns:a16="http://schemas.microsoft.com/office/drawing/2014/main" id="{86210520-C5FA-49A5-A1CE-5B07EA1F0BBB}"/>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7ADD9744-9A6B-4614-966D-CD3814083BE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504073C5-3263-40BF-A599-A0EE906578D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543339B8-9A4C-4260-9B16-BA82388193B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95648B8C-0BF9-4805-8E45-4E0258E0266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566B04D3-EBE7-47CD-9188-09CC382E429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6DBD349D-15EB-4625-8843-3999F6A4B46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DA6B9CB9-E17C-41F4-9473-6C3D270B18A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3C3DCA11-A6BA-4D53-9BAB-AEDD199B948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21EC27AF-37EF-46CA-A787-9FEFAD1FCA0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1C27550F-B069-4978-B09B-02FBCD781AB8}"/>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D5AD5CAA-7208-45EA-9DE1-C6F72FA8057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0</xdr:rowOff>
    </xdr:from>
    <xdr:to>
      <xdr:col>24</xdr:col>
      <xdr:colOff>62865</xdr:colOff>
      <xdr:row>85</xdr:row>
      <xdr:rowOff>110489</xdr:rowOff>
    </xdr:to>
    <xdr:cxnSp macro="">
      <xdr:nvCxnSpPr>
        <xdr:cNvPr id="289" name="直線コネクタ 288">
          <a:extLst>
            <a:ext uri="{FF2B5EF4-FFF2-40B4-BE49-F238E27FC236}">
              <a16:creationId xmlns:a16="http://schemas.microsoft.com/office/drawing/2014/main" id="{EBDAA875-9129-4AAC-985A-398C2031FF50}"/>
            </a:ext>
          </a:extLst>
        </xdr:cNvPr>
        <xdr:cNvCxnSpPr/>
      </xdr:nvCxnSpPr>
      <xdr:spPr>
        <a:xfrm flipV="1">
          <a:off x="4634865" y="13544550"/>
          <a:ext cx="0" cy="113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114316</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6940265C-F4D0-4139-B8C5-203D0C92EE1D}"/>
            </a:ext>
          </a:extLst>
        </xdr:cNvPr>
        <xdr:cNvSpPr txBox="1"/>
      </xdr:nvSpPr>
      <xdr:spPr>
        <a:xfrm>
          <a:off x="4673600"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110489</xdr:rowOff>
    </xdr:from>
    <xdr:to>
      <xdr:col>24</xdr:col>
      <xdr:colOff>152400</xdr:colOff>
      <xdr:row>85</xdr:row>
      <xdr:rowOff>110489</xdr:rowOff>
    </xdr:to>
    <xdr:cxnSp macro="">
      <xdr:nvCxnSpPr>
        <xdr:cNvPr id="291" name="直線コネクタ 290">
          <a:extLst>
            <a:ext uri="{FF2B5EF4-FFF2-40B4-BE49-F238E27FC236}">
              <a16:creationId xmlns:a16="http://schemas.microsoft.com/office/drawing/2014/main" id="{53EE55A7-CB2F-45FA-A566-F2ADD9EA4AD9}"/>
            </a:ext>
          </a:extLst>
        </xdr:cNvPr>
        <xdr:cNvCxnSpPr/>
      </xdr:nvCxnSpPr>
      <xdr:spPr>
        <a:xfrm>
          <a:off x="4546600" y="1468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118127</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7F9AFA7B-A17E-492C-9443-F62B032F4BBE}"/>
            </a:ext>
          </a:extLst>
        </xdr:cNvPr>
        <xdr:cNvSpPr txBox="1"/>
      </xdr:nvSpPr>
      <xdr:spPr>
        <a:xfrm>
          <a:off x="4673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0</xdr:rowOff>
    </xdr:from>
    <xdr:to>
      <xdr:col>24</xdr:col>
      <xdr:colOff>152400</xdr:colOff>
      <xdr:row>79</xdr:row>
      <xdr:rowOff>0</xdr:rowOff>
    </xdr:to>
    <xdr:cxnSp macro="">
      <xdr:nvCxnSpPr>
        <xdr:cNvPr id="293" name="直線コネクタ 292">
          <a:extLst>
            <a:ext uri="{FF2B5EF4-FFF2-40B4-BE49-F238E27FC236}">
              <a16:creationId xmlns:a16="http://schemas.microsoft.com/office/drawing/2014/main" id="{884E47D9-228B-4812-9E91-C9D4553C9D58}"/>
            </a:ext>
          </a:extLst>
        </xdr:cNvPr>
        <xdr:cNvCxnSpPr/>
      </xdr:nvCxnSpPr>
      <xdr:spPr>
        <a:xfrm>
          <a:off x="4546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120666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41959FFB-E3A0-4E21-85CF-E63695B961E9}"/>
            </a:ext>
          </a:extLst>
        </xdr:cNvPr>
        <xdr:cNvSpPr txBox="1"/>
      </xdr:nvSpPr>
      <xdr:spPr>
        <a:xfrm>
          <a:off x="4673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95" name="フローチャート: 判断 294">
          <a:extLst>
            <a:ext uri="{FF2B5EF4-FFF2-40B4-BE49-F238E27FC236}">
              <a16:creationId xmlns:a16="http://schemas.microsoft.com/office/drawing/2014/main" id="{33236779-0AF5-4C25-A6C9-29B4C288025A}"/>
            </a:ext>
          </a:extLst>
        </xdr:cNvPr>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33020</xdr:rowOff>
    </xdr:from>
    <xdr:to>
      <xdr:col>20</xdr:col>
      <xdr:colOff>38100</xdr:colOff>
      <xdr:row>82</xdr:row>
      <xdr:rowOff>134620</xdr:rowOff>
    </xdr:to>
    <xdr:sp macro="" textlink="">
      <xdr:nvSpPr>
        <xdr:cNvPr id="296" name="フローチャート: 判断 295">
          <a:extLst>
            <a:ext uri="{FF2B5EF4-FFF2-40B4-BE49-F238E27FC236}">
              <a16:creationId xmlns:a16="http://schemas.microsoft.com/office/drawing/2014/main" id="{4953A760-76B1-4573-9FF2-D000F4F18CD8}"/>
            </a:ext>
          </a:extLst>
        </xdr:cNvPr>
        <xdr:cNvSpPr/>
      </xdr:nvSpPr>
      <xdr:spPr>
        <a:xfrm>
          <a:off x="3746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a:extLst>
            <a:ext uri="{FF2B5EF4-FFF2-40B4-BE49-F238E27FC236}">
              <a16:creationId xmlns:a16="http://schemas.microsoft.com/office/drawing/2014/main" id="{1D4505D3-2FF5-4954-BC92-6923FC24D221}"/>
            </a:ext>
          </a:extLst>
        </xdr:cNvPr>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17780</xdr:rowOff>
    </xdr:from>
    <xdr:to>
      <xdr:col>10</xdr:col>
      <xdr:colOff>165100</xdr:colOff>
      <xdr:row>82</xdr:row>
      <xdr:rowOff>119380</xdr:rowOff>
    </xdr:to>
    <xdr:sp macro="" textlink="">
      <xdr:nvSpPr>
        <xdr:cNvPr id="298" name="フローチャート: 判断 297">
          <a:extLst>
            <a:ext uri="{FF2B5EF4-FFF2-40B4-BE49-F238E27FC236}">
              <a16:creationId xmlns:a16="http://schemas.microsoft.com/office/drawing/2014/main" id="{BFC15FB7-758B-4FEE-929D-55B2B39726B5}"/>
            </a:ext>
          </a:extLst>
        </xdr:cNvPr>
        <xdr:cNvSpPr/>
      </xdr:nvSpPr>
      <xdr:spPr>
        <a:xfrm>
          <a:off x="1968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132080</xdr:rowOff>
    </xdr:from>
    <xdr:to>
      <xdr:col>6</xdr:col>
      <xdr:colOff>38100</xdr:colOff>
      <xdr:row>82</xdr:row>
      <xdr:rowOff>62230</xdr:rowOff>
    </xdr:to>
    <xdr:sp macro="" textlink="">
      <xdr:nvSpPr>
        <xdr:cNvPr id="299" name="フローチャート: 判断 298">
          <a:extLst>
            <a:ext uri="{FF2B5EF4-FFF2-40B4-BE49-F238E27FC236}">
              <a16:creationId xmlns:a16="http://schemas.microsoft.com/office/drawing/2014/main" id="{6B766892-8C62-4FCA-81D0-BCD3907838EB}"/>
            </a:ext>
          </a:extLst>
        </xdr:cNvPr>
        <xdr:cNvSpPr/>
      </xdr:nvSpPr>
      <xdr:spPr>
        <a:xfrm>
          <a:off x="1079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99D00D9-0284-4987-A2BF-0002D1AD87D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4D73FFD-C05A-444A-A0F1-CB8B553983B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37528D2-4FEC-4A23-94A4-0888C8AF70E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957B7EB-A085-46F2-BE19-A37C65E5CEB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18E647F-3F8A-4752-B047-1B1871CABA0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21589</xdr:rowOff>
    </xdr:from>
    <xdr:to>
      <xdr:col>24</xdr:col>
      <xdr:colOff>114300</xdr:colOff>
      <xdr:row>85</xdr:row>
      <xdr:rowOff>123189</xdr:rowOff>
    </xdr:to>
    <xdr:sp macro="" textlink="">
      <xdr:nvSpPr>
        <xdr:cNvPr id="305" name="楕円 304">
          <a:extLst>
            <a:ext uri="{FF2B5EF4-FFF2-40B4-BE49-F238E27FC236}">
              <a16:creationId xmlns:a16="http://schemas.microsoft.com/office/drawing/2014/main" id="{20D3D3CC-67DE-4295-8BD1-E32E718A45F6}"/>
            </a:ext>
          </a:extLst>
        </xdr:cNvPr>
        <xdr:cNvSpPr/>
      </xdr:nvSpPr>
      <xdr:spPr>
        <a:xfrm>
          <a:off x="4584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107966</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ADC427B2-416B-4849-8097-439AA767B74D}"/>
            </a:ext>
          </a:extLst>
        </xdr:cNvPr>
        <xdr:cNvSpPr txBox="1"/>
      </xdr:nvSpPr>
      <xdr:spPr>
        <a:xfrm>
          <a:off x="4673600" y="1450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147320</xdr:rowOff>
    </xdr:from>
    <xdr:to>
      <xdr:col>20</xdr:col>
      <xdr:colOff>38100</xdr:colOff>
      <xdr:row>85</xdr:row>
      <xdr:rowOff>77470</xdr:rowOff>
    </xdr:to>
    <xdr:sp macro="" textlink="">
      <xdr:nvSpPr>
        <xdr:cNvPr id="307" name="楕円 306">
          <a:extLst>
            <a:ext uri="{FF2B5EF4-FFF2-40B4-BE49-F238E27FC236}">
              <a16:creationId xmlns:a16="http://schemas.microsoft.com/office/drawing/2014/main" id="{F538A0BE-5805-4D65-9904-E573CA962215}"/>
            </a:ext>
          </a:extLst>
        </xdr:cNvPr>
        <xdr:cNvSpPr/>
      </xdr:nvSpPr>
      <xdr:spPr>
        <a:xfrm>
          <a:off x="3746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26670</xdr:rowOff>
    </xdr:from>
    <xdr:to>
      <xdr:col>24</xdr:col>
      <xdr:colOff>63500</xdr:colOff>
      <xdr:row>85</xdr:row>
      <xdr:rowOff>72389</xdr:rowOff>
    </xdr:to>
    <xdr:cxnSp macro="">
      <xdr:nvCxnSpPr>
        <xdr:cNvPr id="308" name="直線コネクタ 307">
          <a:extLst>
            <a:ext uri="{FF2B5EF4-FFF2-40B4-BE49-F238E27FC236}">
              <a16:creationId xmlns:a16="http://schemas.microsoft.com/office/drawing/2014/main" id="{D6C69FFB-37DC-44A7-AAD1-D440E6B70287}"/>
            </a:ext>
          </a:extLst>
        </xdr:cNvPr>
        <xdr:cNvCxnSpPr/>
      </xdr:nvCxnSpPr>
      <xdr:spPr>
        <a:xfrm>
          <a:off x="3797300" y="145999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97789</xdr:rowOff>
    </xdr:from>
    <xdr:to>
      <xdr:col>15</xdr:col>
      <xdr:colOff>101600</xdr:colOff>
      <xdr:row>85</xdr:row>
      <xdr:rowOff>27939</xdr:rowOff>
    </xdr:to>
    <xdr:sp macro="" textlink="">
      <xdr:nvSpPr>
        <xdr:cNvPr id="309" name="楕円 308">
          <a:extLst>
            <a:ext uri="{FF2B5EF4-FFF2-40B4-BE49-F238E27FC236}">
              <a16:creationId xmlns:a16="http://schemas.microsoft.com/office/drawing/2014/main" id="{1D79B93B-502C-444D-949C-F204DFF785EC}"/>
            </a:ext>
          </a:extLst>
        </xdr:cNvPr>
        <xdr:cNvSpPr/>
      </xdr:nvSpPr>
      <xdr:spPr>
        <a:xfrm>
          <a:off x="2857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148589</xdr:rowOff>
    </xdr:from>
    <xdr:to>
      <xdr:col>19</xdr:col>
      <xdr:colOff>177800</xdr:colOff>
      <xdr:row>85</xdr:row>
      <xdr:rowOff>26670</xdr:rowOff>
    </xdr:to>
    <xdr:cxnSp macro="">
      <xdr:nvCxnSpPr>
        <xdr:cNvPr id="310" name="直線コネクタ 309">
          <a:extLst>
            <a:ext uri="{FF2B5EF4-FFF2-40B4-BE49-F238E27FC236}">
              <a16:creationId xmlns:a16="http://schemas.microsoft.com/office/drawing/2014/main" id="{C356C685-5209-4A52-BE63-5C8B3371BAD4}"/>
            </a:ext>
          </a:extLst>
        </xdr:cNvPr>
        <xdr:cNvCxnSpPr/>
      </xdr:nvCxnSpPr>
      <xdr:spPr>
        <a:xfrm>
          <a:off x="2908300" y="145503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52070</xdr:rowOff>
    </xdr:from>
    <xdr:to>
      <xdr:col>10</xdr:col>
      <xdr:colOff>165100</xdr:colOff>
      <xdr:row>84</xdr:row>
      <xdr:rowOff>153670</xdr:rowOff>
    </xdr:to>
    <xdr:sp macro="" textlink="">
      <xdr:nvSpPr>
        <xdr:cNvPr id="311" name="楕円 310">
          <a:extLst>
            <a:ext uri="{FF2B5EF4-FFF2-40B4-BE49-F238E27FC236}">
              <a16:creationId xmlns:a16="http://schemas.microsoft.com/office/drawing/2014/main" id="{1E649FC0-139B-4996-850A-C4411D8401E1}"/>
            </a:ext>
          </a:extLst>
        </xdr:cNvPr>
        <xdr:cNvSpPr/>
      </xdr:nvSpPr>
      <xdr:spPr>
        <a:xfrm>
          <a:off x="1968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102870</xdr:rowOff>
    </xdr:from>
    <xdr:to>
      <xdr:col>15</xdr:col>
      <xdr:colOff>50800</xdr:colOff>
      <xdr:row>84</xdr:row>
      <xdr:rowOff>148589</xdr:rowOff>
    </xdr:to>
    <xdr:cxnSp macro="">
      <xdr:nvCxnSpPr>
        <xdr:cNvPr id="312" name="直線コネクタ 311">
          <a:extLst>
            <a:ext uri="{FF2B5EF4-FFF2-40B4-BE49-F238E27FC236}">
              <a16:creationId xmlns:a16="http://schemas.microsoft.com/office/drawing/2014/main" id="{D2DFAF34-49A9-4399-9E7D-462707921EF7}"/>
            </a:ext>
          </a:extLst>
        </xdr:cNvPr>
        <xdr:cNvCxnSpPr/>
      </xdr:nvCxnSpPr>
      <xdr:spPr>
        <a:xfrm>
          <a:off x="2019300" y="145046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10161</xdr:rowOff>
    </xdr:from>
    <xdr:to>
      <xdr:col>6</xdr:col>
      <xdr:colOff>38100</xdr:colOff>
      <xdr:row>84</xdr:row>
      <xdr:rowOff>111761</xdr:rowOff>
    </xdr:to>
    <xdr:sp macro="" textlink="">
      <xdr:nvSpPr>
        <xdr:cNvPr id="313" name="楕円 312">
          <a:extLst>
            <a:ext uri="{FF2B5EF4-FFF2-40B4-BE49-F238E27FC236}">
              <a16:creationId xmlns:a16="http://schemas.microsoft.com/office/drawing/2014/main" id="{9CB36847-A179-4A36-821F-91AC19897136}"/>
            </a:ext>
          </a:extLst>
        </xdr:cNvPr>
        <xdr:cNvSpPr/>
      </xdr:nvSpPr>
      <xdr:spPr>
        <a:xfrm>
          <a:off x="1079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60961</xdr:rowOff>
    </xdr:from>
    <xdr:to>
      <xdr:col>10</xdr:col>
      <xdr:colOff>114300</xdr:colOff>
      <xdr:row>84</xdr:row>
      <xdr:rowOff>102870</xdr:rowOff>
    </xdr:to>
    <xdr:cxnSp macro="">
      <xdr:nvCxnSpPr>
        <xdr:cNvPr id="314" name="直線コネクタ 313">
          <a:extLst>
            <a:ext uri="{FF2B5EF4-FFF2-40B4-BE49-F238E27FC236}">
              <a16:creationId xmlns:a16="http://schemas.microsoft.com/office/drawing/2014/main" id="{4DC71FB5-CE24-452F-803C-F10634F89997}"/>
            </a:ext>
          </a:extLst>
        </xdr:cNvPr>
        <xdr:cNvCxnSpPr/>
      </xdr:nvCxnSpPr>
      <xdr:spPr>
        <a:xfrm>
          <a:off x="1130300" y="144627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151147</xdr:rowOff>
    </xdr:from>
    <xdr:ext cx="405111" cy="259045"/>
    <xdr:sp macro="" textlink="">
      <xdr:nvSpPr>
        <xdr:cNvPr id="315" name="n_1aveValue【公営住宅】&#10;有形固定資産減価償却率">
          <a:extLst>
            <a:ext uri="{FF2B5EF4-FFF2-40B4-BE49-F238E27FC236}">
              <a16:creationId xmlns:a16="http://schemas.microsoft.com/office/drawing/2014/main" id="{C775DD22-32DC-42D0-8076-A9E9106F1A67}"/>
            </a:ext>
          </a:extLst>
        </xdr:cNvPr>
        <xdr:cNvSpPr txBox="1"/>
      </xdr:nvSpPr>
      <xdr:spPr>
        <a:xfrm>
          <a:off x="35820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97807</xdr:rowOff>
    </xdr:from>
    <xdr:ext cx="405111" cy="259045"/>
    <xdr:sp macro="" textlink="">
      <xdr:nvSpPr>
        <xdr:cNvPr id="316" name="n_2aveValue【公営住宅】&#10;有形固定資産減価償却率">
          <a:extLst>
            <a:ext uri="{FF2B5EF4-FFF2-40B4-BE49-F238E27FC236}">
              <a16:creationId xmlns:a16="http://schemas.microsoft.com/office/drawing/2014/main" id="{2BEFF243-C735-4934-BBF5-6D98ACEF1A9A}"/>
            </a:ext>
          </a:extLst>
        </xdr:cNvPr>
        <xdr:cNvSpPr txBox="1"/>
      </xdr:nvSpPr>
      <xdr:spPr>
        <a:xfrm>
          <a:off x="2705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135907</xdr:rowOff>
    </xdr:from>
    <xdr:ext cx="405111" cy="259045"/>
    <xdr:sp macro="" textlink="">
      <xdr:nvSpPr>
        <xdr:cNvPr id="317" name="n_3aveValue【公営住宅】&#10;有形固定資産減価償却率">
          <a:extLst>
            <a:ext uri="{FF2B5EF4-FFF2-40B4-BE49-F238E27FC236}">
              <a16:creationId xmlns:a16="http://schemas.microsoft.com/office/drawing/2014/main" id="{74F5F80F-60AE-4FD1-A4F4-757D39519D0F}"/>
            </a:ext>
          </a:extLst>
        </xdr:cNvPr>
        <xdr:cNvSpPr txBox="1"/>
      </xdr:nvSpPr>
      <xdr:spPr>
        <a:xfrm>
          <a:off x="18167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78757</xdr:rowOff>
    </xdr:from>
    <xdr:ext cx="405111" cy="259045"/>
    <xdr:sp macro="" textlink="">
      <xdr:nvSpPr>
        <xdr:cNvPr id="318" name="n_4aveValue【公営住宅】&#10;有形固定資産減価償却率">
          <a:extLst>
            <a:ext uri="{FF2B5EF4-FFF2-40B4-BE49-F238E27FC236}">
              <a16:creationId xmlns:a16="http://schemas.microsoft.com/office/drawing/2014/main" id="{161BEDE3-CA3E-47B6-9FC7-5FB65E6C915F}"/>
            </a:ext>
          </a:extLst>
        </xdr:cNvPr>
        <xdr:cNvSpPr txBox="1"/>
      </xdr:nvSpPr>
      <xdr:spPr>
        <a:xfrm>
          <a:off x="927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68597</xdr:rowOff>
    </xdr:from>
    <xdr:ext cx="405111" cy="259045"/>
    <xdr:sp macro="" textlink="">
      <xdr:nvSpPr>
        <xdr:cNvPr id="319" name="n_1mainValue【公営住宅】&#10;有形固定資産減価償却率">
          <a:extLst>
            <a:ext uri="{FF2B5EF4-FFF2-40B4-BE49-F238E27FC236}">
              <a16:creationId xmlns:a16="http://schemas.microsoft.com/office/drawing/2014/main" id="{BB1EC265-3654-43C5-8C73-B79854AAF15F}"/>
            </a:ext>
          </a:extLst>
        </xdr:cNvPr>
        <xdr:cNvSpPr txBox="1"/>
      </xdr:nvSpPr>
      <xdr:spPr>
        <a:xfrm>
          <a:off x="35820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19066</xdr:rowOff>
    </xdr:from>
    <xdr:ext cx="405111" cy="259045"/>
    <xdr:sp macro="" textlink="">
      <xdr:nvSpPr>
        <xdr:cNvPr id="320" name="n_2mainValue【公営住宅】&#10;有形固定資産減価償却率">
          <a:extLst>
            <a:ext uri="{FF2B5EF4-FFF2-40B4-BE49-F238E27FC236}">
              <a16:creationId xmlns:a16="http://schemas.microsoft.com/office/drawing/2014/main" id="{594AFC01-157E-4FEB-BBFD-623373A5BDDD}"/>
            </a:ext>
          </a:extLst>
        </xdr:cNvPr>
        <xdr:cNvSpPr txBox="1"/>
      </xdr:nvSpPr>
      <xdr:spPr>
        <a:xfrm>
          <a:off x="2705744"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144797</xdr:rowOff>
    </xdr:from>
    <xdr:ext cx="405111" cy="259045"/>
    <xdr:sp macro="" textlink="">
      <xdr:nvSpPr>
        <xdr:cNvPr id="321" name="n_3mainValue【公営住宅】&#10;有形固定資産減価償却率">
          <a:extLst>
            <a:ext uri="{FF2B5EF4-FFF2-40B4-BE49-F238E27FC236}">
              <a16:creationId xmlns:a16="http://schemas.microsoft.com/office/drawing/2014/main" id="{70B7B1E1-E05E-416F-AB31-22A1D2D3D510}"/>
            </a:ext>
          </a:extLst>
        </xdr:cNvPr>
        <xdr:cNvSpPr txBox="1"/>
      </xdr:nvSpPr>
      <xdr:spPr>
        <a:xfrm>
          <a:off x="18167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102888</xdr:rowOff>
    </xdr:from>
    <xdr:ext cx="405111" cy="259045"/>
    <xdr:sp macro="" textlink="">
      <xdr:nvSpPr>
        <xdr:cNvPr id="322" name="n_4mainValue【公営住宅】&#10;有形固定資産減価償却率">
          <a:extLst>
            <a:ext uri="{FF2B5EF4-FFF2-40B4-BE49-F238E27FC236}">
              <a16:creationId xmlns:a16="http://schemas.microsoft.com/office/drawing/2014/main" id="{0416A28E-1F30-49B1-844E-438C6E134697}"/>
            </a:ext>
          </a:extLst>
        </xdr:cNvPr>
        <xdr:cNvSpPr txBox="1"/>
      </xdr:nvSpPr>
      <xdr:spPr>
        <a:xfrm>
          <a:off x="927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AE16E1E4-5970-49CB-8160-48422F07A96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186F93BB-3695-48FE-9F67-CAD42C1BDF9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659E6164-78BA-45AB-A656-F0D825C2CB7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E0E9DD2C-E5FF-407B-891E-ADFF423A61D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C977DB66-1ADE-4970-8D2C-B18E9E81496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AA019CCC-23E5-4933-90D4-77D549F1B21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8FFC016B-754E-4A36-B2C0-B4037E75BCB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E589C2D-70E8-43DD-8296-75558C44959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24991547-DDAA-4C36-976B-FFFDFF3FD63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4A954096-84EE-43A1-9368-ECE186A8426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A0770E7D-A2CF-4BBE-974B-FDC698D0DFD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B29C89D1-F5E8-4C9A-9DC3-1B1CFF71120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77499E1A-791B-4D24-B96A-F791F0687B6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C657451A-24BB-4EDD-992F-55835F4B627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232570FA-E403-4356-B892-EDF04FE83EF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65AB9883-8E6D-46DD-8A00-C8E50D362D3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D110E048-C18B-4A45-8A47-D1FCE18CCE7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3751C277-76BE-4CD5-A2D5-76922CD3717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449AD1CE-1B15-4989-A9B9-4996AE2AD2B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B1B54C6B-5607-4A45-8275-3B7D352E9CE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7A500295-1DAC-474B-827C-0F24BEDEEC8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D7E357CC-D9BF-4AFA-8437-96E3D1D9904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15E8B8CE-B8A0-4E06-A585-A4BC51B0220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29211</xdr:rowOff>
    </xdr:from>
    <xdr:to>
      <xdr:col>54</xdr:col>
      <xdr:colOff>189865</xdr:colOff>
      <xdr:row>85</xdr:row>
      <xdr:rowOff>58420</xdr:rowOff>
    </xdr:to>
    <xdr:cxnSp macro="">
      <xdr:nvCxnSpPr>
        <xdr:cNvPr id="346" name="直線コネクタ 345">
          <a:extLst>
            <a:ext uri="{FF2B5EF4-FFF2-40B4-BE49-F238E27FC236}">
              <a16:creationId xmlns:a16="http://schemas.microsoft.com/office/drawing/2014/main" id="{864EBD1A-551C-4B85-B5A9-57FE58AE530A}"/>
            </a:ext>
          </a:extLst>
        </xdr:cNvPr>
        <xdr:cNvCxnSpPr/>
      </xdr:nvCxnSpPr>
      <xdr:spPr>
        <a:xfrm flipV="1">
          <a:off x="10476865" y="13230861"/>
          <a:ext cx="0" cy="140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62247</xdr:rowOff>
    </xdr:from>
    <xdr:ext cx="469744" cy="259045"/>
    <xdr:sp macro="" textlink="">
      <xdr:nvSpPr>
        <xdr:cNvPr id="347" name="【公営住宅】&#10;一人当たり面積最小値テキスト">
          <a:extLst>
            <a:ext uri="{FF2B5EF4-FFF2-40B4-BE49-F238E27FC236}">
              <a16:creationId xmlns:a16="http://schemas.microsoft.com/office/drawing/2014/main" id="{7D63F412-7C9A-4CE0-843A-339CFF18C108}"/>
            </a:ext>
          </a:extLst>
        </xdr:cNvPr>
        <xdr:cNvSpPr txBox="1"/>
      </xdr:nvSpPr>
      <xdr:spPr>
        <a:xfrm>
          <a:off x="10515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58420</xdr:rowOff>
    </xdr:from>
    <xdr:to>
      <xdr:col>55</xdr:col>
      <xdr:colOff>88900</xdr:colOff>
      <xdr:row>85</xdr:row>
      <xdr:rowOff>58420</xdr:rowOff>
    </xdr:to>
    <xdr:cxnSp macro="">
      <xdr:nvCxnSpPr>
        <xdr:cNvPr id="348" name="直線コネクタ 347">
          <a:extLst>
            <a:ext uri="{FF2B5EF4-FFF2-40B4-BE49-F238E27FC236}">
              <a16:creationId xmlns:a16="http://schemas.microsoft.com/office/drawing/2014/main" id="{5265D27F-F034-407F-9E04-74C1C74100B3}"/>
            </a:ext>
          </a:extLst>
        </xdr:cNvPr>
        <xdr:cNvCxnSpPr/>
      </xdr:nvCxnSpPr>
      <xdr:spPr>
        <a:xfrm>
          <a:off x="10388600" y="1463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147338</xdr:rowOff>
    </xdr:from>
    <xdr:ext cx="469744" cy="259045"/>
    <xdr:sp macro="" textlink="">
      <xdr:nvSpPr>
        <xdr:cNvPr id="349" name="【公営住宅】&#10;一人当たり面積最大値テキスト">
          <a:extLst>
            <a:ext uri="{FF2B5EF4-FFF2-40B4-BE49-F238E27FC236}">
              <a16:creationId xmlns:a16="http://schemas.microsoft.com/office/drawing/2014/main" id="{C02F9F8E-7E16-4DF2-AB36-D39BA11D1FF0}"/>
            </a:ext>
          </a:extLst>
        </xdr:cNvPr>
        <xdr:cNvSpPr txBox="1"/>
      </xdr:nvSpPr>
      <xdr:spPr>
        <a:xfrm>
          <a:off x="10515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29211</xdr:rowOff>
    </xdr:from>
    <xdr:to>
      <xdr:col>55</xdr:col>
      <xdr:colOff>88900</xdr:colOff>
      <xdr:row>77</xdr:row>
      <xdr:rowOff>29211</xdr:rowOff>
    </xdr:to>
    <xdr:cxnSp macro="">
      <xdr:nvCxnSpPr>
        <xdr:cNvPr id="350" name="直線コネクタ 349">
          <a:extLst>
            <a:ext uri="{FF2B5EF4-FFF2-40B4-BE49-F238E27FC236}">
              <a16:creationId xmlns:a16="http://schemas.microsoft.com/office/drawing/2014/main" id="{66737C4E-DA93-411A-A6BE-EEF3ED0F34D4}"/>
            </a:ext>
          </a:extLst>
        </xdr:cNvPr>
        <xdr:cNvCxnSpPr/>
      </xdr:nvCxnSpPr>
      <xdr:spPr>
        <a:xfrm>
          <a:off x="10388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127016</xdr:rowOff>
    </xdr:from>
    <xdr:ext cx="469744" cy="259045"/>
    <xdr:sp macro="" textlink="">
      <xdr:nvSpPr>
        <xdr:cNvPr id="351" name="【公営住宅】&#10;一人当たり面積平均値テキスト">
          <a:extLst>
            <a:ext uri="{FF2B5EF4-FFF2-40B4-BE49-F238E27FC236}">
              <a16:creationId xmlns:a16="http://schemas.microsoft.com/office/drawing/2014/main" id="{C4EEAB6D-9812-428C-9798-BFF93F672648}"/>
            </a:ext>
          </a:extLst>
        </xdr:cNvPr>
        <xdr:cNvSpPr txBox="1"/>
      </xdr:nvSpPr>
      <xdr:spPr>
        <a:xfrm>
          <a:off x="10515600" y="14185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148589</xdr:rowOff>
    </xdr:from>
    <xdr:to>
      <xdr:col>55</xdr:col>
      <xdr:colOff>50800</xdr:colOff>
      <xdr:row>83</xdr:row>
      <xdr:rowOff>78739</xdr:rowOff>
    </xdr:to>
    <xdr:sp macro="" textlink="">
      <xdr:nvSpPr>
        <xdr:cNvPr id="352" name="フローチャート: 判断 351">
          <a:extLst>
            <a:ext uri="{FF2B5EF4-FFF2-40B4-BE49-F238E27FC236}">
              <a16:creationId xmlns:a16="http://schemas.microsoft.com/office/drawing/2014/main" id="{6F4317F2-FA24-423A-ABF6-8A0763EE11A5}"/>
            </a:ext>
          </a:extLst>
        </xdr:cNvPr>
        <xdr:cNvSpPr/>
      </xdr:nvSpPr>
      <xdr:spPr>
        <a:xfrm>
          <a:off x="10426700" y="1420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100330</xdr:rowOff>
    </xdr:from>
    <xdr:to>
      <xdr:col>50</xdr:col>
      <xdr:colOff>165100</xdr:colOff>
      <xdr:row>83</xdr:row>
      <xdr:rowOff>30480</xdr:rowOff>
    </xdr:to>
    <xdr:sp macro="" textlink="">
      <xdr:nvSpPr>
        <xdr:cNvPr id="353" name="フローチャート: 判断 352">
          <a:extLst>
            <a:ext uri="{FF2B5EF4-FFF2-40B4-BE49-F238E27FC236}">
              <a16:creationId xmlns:a16="http://schemas.microsoft.com/office/drawing/2014/main" id="{3E588FD4-6397-4BEA-9AE7-1C8D6D7A7B8D}"/>
            </a:ext>
          </a:extLst>
        </xdr:cNvPr>
        <xdr:cNvSpPr/>
      </xdr:nvSpPr>
      <xdr:spPr>
        <a:xfrm>
          <a:off x="9588500" y="1415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100330</xdr:rowOff>
    </xdr:from>
    <xdr:to>
      <xdr:col>46</xdr:col>
      <xdr:colOff>38100</xdr:colOff>
      <xdr:row>83</xdr:row>
      <xdr:rowOff>30480</xdr:rowOff>
    </xdr:to>
    <xdr:sp macro="" textlink="">
      <xdr:nvSpPr>
        <xdr:cNvPr id="354" name="フローチャート: 判断 353">
          <a:extLst>
            <a:ext uri="{FF2B5EF4-FFF2-40B4-BE49-F238E27FC236}">
              <a16:creationId xmlns:a16="http://schemas.microsoft.com/office/drawing/2014/main" id="{8396358B-6CAD-4202-AC6D-A3497366C8B4}"/>
            </a:ext>
          </a:extLst>
        </xdr:cNvPr>
        <xdr:cNvSpPr/>
      </xdr:nvSpPr>
      <xdr:spPr>
        <a:xfrm>
          <a:off x="8699500" y="1415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115570</xdr:rowOff>
    </xdr:from>
    <xdr:to>
      <xdr:col>41</xdr:col>
      <xdr:colOff>101600</xdr:colOff>
      <xdr:row>83</xdr:row>
      <xdr:rowOff>45720</xdr:rowOff>
    </xdr:to>
    <xdr:sp macro="" textlink="">
      <xdr:nvSpPr>
        <xdr:cNvPr id="355" name="フローチャート: 判断 354">
          <a:extLst>
            <a:ext uri="{FF2B5EF4-FFF2-40B4-BE49-F238E27FC236}">
              <a16:creationId xmlns:a16="http://schemas.microsoft.com/office/drawing/2014/main" id="{0DECE705-3427-4C7F-AB54-410C404F84A7}"/>
            </a:ext>
          </a:extLst>
        </xdr:cNvPr>
        <xdr:cNvSpPr/>
      </xdr:nvSpPr>
      <xdr:spPr>
        <a:xfrm>
          <a:off x="78105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69850</xdr:rowOff>
    </xdr:from>
    <xdr:to>
      <xdr:col>36</xdr:col>
      <xdr:colOff>165100</xdr:colOff>
      <xdr:row>83</xdr:row>
      <xdr:rowOff>0</xdr:rowOff>
    </xdr:to>
    <xdr:sp macro="" textlink="">
      <xdr:nvSpPr>
        <xdr:cNvPr id="356" name="フローチャート: 判断 355">
          <a:extLst>
            <a:ext uri="{FF2B5EF4-FFF2-40B4-BE49-F238E27FC236}">
              <a16:creationId xmlns:a16="http://schemas.microsoft.com/office/drawing/2014/main" id="{890A9601-9651-4B56-8254-612DF066ECD1}"/>
            </a:ext>
          </a:extLst>
        </xdr:cNvPr>
        <xdr:cNvSpPr/>
      </xdr:nvSpPr>
      <xdr:spPr>
        <a:xfrm>
          <a:off x="6921500" y="1412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974AF2F-EBB0-42D2-94ED-39DFF7A7B89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8B88163-F088-4DB2-9B0E-24CFC1DBD2B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7BF2514-0166-43DB-B139-A2D6F3D3483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8030281-54E1-4A9F-B1A3-2B7D21BB3EA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E0992D6B-9A4B-402D-9172-DD6EF990CCC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149861</xdr:rowOff>
    </xdr:from>
    <xdr:to>
      <xdr:col>55</xdr:col>
      <xdr:colOff>50800</xdr:colOff>
      <xdr:row>77</xdr:row>
      <xdr:rowOff>80011</xdr:rowOff>
    </xdr:to>
    <xdr:sp macro="" textlink="">
      <xdr:nvSpPr>
        <xdr:cNvPr id="362" name="楕円 361">
          <a:extLst>
            <a:ext uri="{FF2B5EF4-FFF2-40B4-BE49-F238E27FC236}">
              <a16:creationId xmlns:a16="http://schemas.microsoft.com/office/drawing/2014/main" id="{42077CFD-4090-4EE9-A5D9-86523419738F}"/>
            </a:ext>
          </a:extLst>
        </xdr:cNvPr>
        <xdr:cNvSpPr/>
      </xdr:nvSpPr>
      <xdr:spPr>
        <a:xfrm>
          <a:off x="10426700" y="1318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76</xdr:row>
      <xdr:rowOff>102888</xdr:rowOff>
    </xdr:from>
    <xdr:ext cx="469744" cy="259045"/>
    <xdr:sp macro="" textlink="">
      <xdr:nvSpPr>
        <xdr:cNvPr id="363" name="【公営住宅】&#10;一人当たり面積該当値テキスト">
          <a:extLst>
            <a:ext uri="{FF2B5EF4-FFF2-40B4-BE49-F238E27FC236}">
              <a16:creationId xmlns:a16="http://schemas.microsoft.com/office/drawing/2014/main" id="{7EB5E7CA-4539-4B62-8110-55D18E52A1B1}"/>
            </a:ext>
          </a:extLst>
        </xdr:cNvPr>
        <xdr:cNvSpPr txBox="1"/>
      </xdr:nvSpPr>
      <xdr:spPr>
        <a:xfrm>
          <a:off x="10515600" y="1313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1270</xdr:rowOff>
    </xdr:from>
    <xdr:to>
      <xdr:col>50</xdr:col>
      <xdr:colOff>165100</xdr:colOff>
      <xdr:row>77</xdr:row>
      <xdr:rowOff>102870</xdr:rowOff>
    </xdr:to>
    <xdr:sp macro="" textlink="">
      <xdr:nvSpPr>
        <xdr:cNvPr id="364" name="楕円 363">
          <a:extLst>
            <a:ext uri="{FF2B5EF4-FFF2-40B4-BE49-F238E27FC236}">
              <a16:creationId xmlns:a16="http://schemas.microsoft.com/office/drawing/2014/main" id="{F9CF1496-37C2-4475-85CF-4041E983E5EB}"/>
            </a:ext>
          </a:extLst>
        </xdr:cNvPr>
        <xdr:cNvSpPr/>
      </xdr:nvSpPr>
      <xdr:spPr>
        <a:xfrm>
          <a:off x="9588500" y="132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29211</xdr:rowOff>
    </xdr:from>
    <xdr:to>
      <xdr:col>55</xdr:col>
      <xdr:colOff>0</xdr:colOff>
      <xdr:row>77</xdr:row>
      <xdr:rowOff>52070</xdr:rowOff>
    </xdr:to>
    <xdr:cxnSp macro="">
      <xdr:nvCxnSpPr>
        <xdr:cNvPr id="365" name="直線コネクタ 364">
          <a:extLst>
            <a:ext uri="{FF2B5EF4-FFF2-40B4-BE49-F238E27FC236}">
              <a16:creationId xmlns:a16="http://schemas.microsoft.com/office/drawing/2014/main" id="{2600C1A4-7E4D-4AB3-8B28-3DE02941BA4A}"/>
            </a:ext>
          </a:extLst>
        </xdr:cNvPr>
        <xdr:cNvCxnSpPr/>
      </xdr:nvCxnSpPr>
      <xdr:spPr>
        <a:xfrm flipV="1">
          <a:off x="9639300" y="132308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7620</xdr:rowOff>
    </xdr:from>
    <xdr:to>
      <xdr:col>46</xdr:col>
      <xdr:colOff>38100</xdr:colOff>
      <xdr:row>77</xdr:row>
      <xdr:rowOff>109220</xdr:rowOff>
    </xdr:to>
    <xdr:sp macro="" textlink="">
      <xdr:nvSpPr>
        <xdr:cNvPr id="366" name="楕円 365">
          <a:extLst>
            <a:ext uri="{FF2B5EF4-FFF2-40B4-BE49-F238E27FC236}">
              <a16:creationId xmlns:a16="http://schemas.microsoft.com/office/drawing/2014/main" id="{E950086A-7507-4EFA-9B10-EE6D307DEEF0}"/>
            </a:ext>
          </a:extLst>
        </xdr:cNvPr>
        <xdr:cNvSpPr/>
      </xdr:nvSpPr>
      <xdr:spPr>
        <a:xfrm>
          <a:off x="86995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52070</xdr:rowOff>
    </xdr:from>
    <xdr:to>
      <xdr:col>50</xdr:col>
      <xdr:colOff>114300</xdr:colOff>
      <xdr:row>77</xdr:row>
      <xdr:rowOff>58420</xdr:rowOff>
    </xdr:to>
    <xdr:cxnSp macro="">
      <xdr:nvCxnSpPr>
        <xdr:cNvPr id="367" name="直線コネクタ 366">
          <a:extLst>
            <a:ext uri="{FF2B5EF4-FFF2-40B4-BE49-F238E27FC236}">
              <a16:creationId xmlns:a16="http://schemas.microsoft.com/office/drawing/2014/main" id="{DD6CCBE2-7414-49F5-B31D-A03CF0A2DE1C}"/>
            </a:ext>
          </a:extLst>
        </xdr:cNvPr>
        <xdr:cNvCxnSpPr/>
      </xdr:nvCxnSpPr>
      <xdr:spPr>
        <a:xfrm flipV="1">
          <a:off x="8750300" y="1325372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157480</xdr:rowOff>
    </xdr:from>
    <xdr:to>
      <xdr:col>41</xdr:col>
      <xdr:colOff>101600</xdr:colOff>
      <xdr:row>77</xdr:row>
      <xdr:rowOff>87630</xdr:rowOff>
    </xdr:to>
    <xdr:sp macro="" textlink="">
      <xdr:nvSpPr>
        <xdr:cNvPr id="368" name="楕円 367">
          <a:extLst>
            <a:ext uri="{FF2B5EF4-FFF2-40B4-BE49-F238E27FC236}">
              <a16:creationId xmlns:a16="http://schemas.microsoft.com/office/drawing/2014/main" id="{6A00CFB3-8509-49B8-A32E-C295EB9900D2}"/>
            </a:ext>
          </a:extLst>
        </xdr:cNvPr>
        <xdr:cNvSpPr/>
      </xdr:nvSpPr>
      <xdr:spPr>
        <a:xfrm>
          <a:off x="7810500" y="1318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36830</xdr:rowOff>
    </xdr:from>
    <xdr:to>
      <xdr:col>45</xdr:col>
      <xdr:colOff>177800</xdr:colOff>
      <xdr:row>77</xdr:row>
      <xdr:rowOff>58420</xdr:rowOff>
    </xdr:to>
    <xdr:cxnSp macro="">
      <xdr:nvCxnSpPr>
        <xdr:cNvPr id="369" name="直線コネクタ 368">
          <a:extLst>
            <a:ext uri="{FF2B5EF4-FFF2-40B4-BE49-F238E27FC236}">
              <a16:creationId xmlns:a16="http://schemas.microsoft.com/office/drawing/2014/main" id="{CFC88FC7-2324-49ED-8C06-30379658184D}"/>
            </a:ext>
          </a:extLst>
        </xdr:cNvPr>
        <xdr:cNvCxnSpPr/>
      </xdr:nvCxnSpPr>
      <xdr:spPr>
        <a:xfrm>
          <a:off x="7861300" y="1323848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3811</xdr:rowOff>
    </xdr:from>
    <xdr:to>
      <xdr:col>36</xdr:col>
      <xdr:colOff>165100</xdr:colOff>
      <xdr:row>77</xdr:row>
      <xdr:rowOff>105411</xdr:rowOff>
    </xdr:to>
    <xdr:sp macro="" textlink="">
      <xdr:nvSpPr>
        <xdr:cNvPr id="370" name="楕円 369">
          <a:extLst>
            <a:ext uri="{FF2B5EF4-FFF2-40B4-BE49-F238E27FC236}">
              <a16:creationId xmlns:a16="http://schemas.microsoft.com/office/drawing/2014/main" id="{7891BE5D-9E41-49F4-982F-3D34B7E0BE1B}"/>
            </a:ext>
          </a:extLst>
        </xdr:cNvPr>
        <xdr:cNvSpPr/>
      </xdr:nvSpPr>
      <xdr:spPr>
        <a:xfrm>
          <a:off x="69215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77</xdr:row>
      <xdr:rowOff>36830</xdr:rowOff>
    </xdr:from>
    <xdr:to>
      <xdr:col>41</xdr:col>
      <xdr:colOff>50800</xdr:colOff>
      <xdr:row>77</xdr:row>
      <xdr:rowOff>54611</xdr:rowOff>
    </xdr:to>
    <xdr:cxnSp macro="">
      <xdr:nvCxnSpPr>
        <xdr:cNvPr id="371" name="直線コネクタ 370">
          <a:extLst>
            <a:ext uri="{FF2B5EF4-FFF2-40B4-BE49-F238E27FC236}">
              <a16:creationId xmlns:a16="http://schemas.microsoft.com/office/drawing/2014/main" id="{F5224AEC-0337-43D7-A2EF-3D9DA459BC3E}"/>
            </a:ext>
          </a:extLst>
        </xdr:cNvPr>
        <xdr:cNvCxnSpPr/>
      </xdr:nvCxnSpPr>
      <xdr:spPr>
        <a:xfrm flipV="1">
          <a:off x="6972300" y="13238480"/>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21607</xdr:rowOff>
    </xdr:from>
    <xdr:ext cx="469744" cy="259045"/>
    <xdr:sp macro="" textlink="">
      <xdr:nvSpPr>
        <xdr:cNvPr id="372" name="n_1aveValue【公営住宅】&#10;一人当たり面積">
          <a:extLst>
            <a:ext uri="{FF2B5EF4-FFF2-40B4-BE49-F238E27FC236}">
              <a16:creationId xmlns:a16="http://schemas.microsoft.com/office/drawing/2014/main" id="{C0649AC2-9AD5-405B-9419-5926C7434396}"/>
            </a:ext>
          </a:extLst>
        </xdr:cNvPr>
        <xdr:cNvSpPr txBox="1"/>
      </xdr:nvSpPr>
      <xdr:spPr>
        <a:xfrm>
          <a:off x="93917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21607</xdr:rowOff>
    </xdr:from>
    <xdr:ext cx="469744" cy="259045"/>
    <xdr:sp macro="" textlink="">
      <xdr:nvSpPr>
        <xdr:cNvPr id="373" name="n_2aveValue【公営住宅】&#10;一人当たり面積">
          <a:extLst>
            <a:ext uri="{FF2B5EF4-FFF2-40B4-BE49-F238E27FC236}">
              <a16:creationId xmlns:a16="http://schemas.microsoft.com/office/drawing/2014/main" id="{59F95EA4-20F6-4C40-9AB3-907011C17781}"/>
            </a:ext>
          </a:extLst>
        </xdr:cNvPr>
        <xdr:cNvSpPr txBox="1"/>
      </xdr:nvSpPr>
      <xdr:spPr>
        <a:xfrm>
          <a:off x="8515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36847</xdr:rowOff>
    </xdr:from>
    <xdr:ext cx="469744" cy="259045"/>
    <xdr:sp macro="" textlink="">
      <xdr:nvSpPr>
        <xdr:cNvPr id="374" name="n_3aveValue【公営住宅】&#10;一人当たり面積">
          <a:extLst>
            <a:ext uri="{FF2B5EF4-FFF2-40B4-BE49-F238E27FC236}">
              <a16:creationId xmlns:a16="http://schemas.microsoft.com/office/drawing/2014/main" id="{C8AE1C51-B517-4BE9-A021-9766E659AA4C}"/>
            </a:ext>
          </a:extLst>
        </xdr:cNvPr>
        <xdr:cNvSpPr txBox="1"/>
      </xdr:nvSpPr>
      <xdr:spPr>
        <a:xfrm>
          <a:off x="76264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375" name="n_4aveValue【公営住宅】&#10;一人当たり面積">
          <a:extLst>
            <a:ext uri="{FF2B5EF4-FFF2-40B4-BE49-F238E27FC236}">
              <a16:creationId xmlns:a16="http://schemas.microsoft.com/office/drawing/2014/main" id="{9D9E1E34-0F76-4DB3-93E7-EC460886F341}"/>
            </a:ext>
          </a:extLst>
        </xdr:cNvPr>
        <xdr:cNvSpPr txBox="1"/>
      </xdr:nvSpPr>
      <xdr:spPr>
        <a:xfrm>
          <a:off x="6737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75</xdr:row>
      <xdr:rowOff>119397</xdr:rowOff>
    </xdr:from>
    <xdr:ext cx="469744" cy="259045"/>
    <xdr:sp macro="" textlink="">
      <xdr:nvSpPr>
        <xdr:cNvPr id="376" name="n_1mainValue【公営住宅】&#10;一人当たり面積">
          <a:extLst>
            <a:ext uri="{FF2B5EF4-FFF2-40B4-BE49-F238E27FC236}">
              <a16:creationId xmlns:a16="http://schemas.microsoft.com/office/drawing/2014/main" id="{52AF65D1-631A-4249-B4B6-052DAC9BBE9F}"/>
            </a:ext>
          </a:extLst>
        </xdr:cNvPr>
        <xdr:cNvSpPr txBox="1"/>
      </xdr:nvSpPr>
      <xdr:spPr>
        <a:xfrm>
          <a:off x="9391727" y="1297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75</xdr:row>
      <xdr:rowOff>125747</xdr:rowOff>
    </xdr:from>
    <xdr:ext cx="469744" cy="259045"/>
    <xdr:sp macro="" textlink="">
      <xdr:nvSpPr>
        <xdr:cNvPr id="377" name="n_2mainValue【公営住宅】&#10;一人当たり面積">
          <a:extLst>
            <a:ext uri="{FF2B5EF4-FFF2-40B4-BE49-F238E27FC236}">
              <a16:creationId xmlns:a16="http://schemas.microsoft.com/office/drawing/2014/main" id="{3480DB92-DC2F-4FBB-99E5-6BD9688B136D}"/>
            </a:ext>
          </a:extLst>
        </xdr:cNvPr>
        <xdr:cNvSpPr txBox="1"/>
      </xdr:nvSpPr>
      <xdr:spPr>
        <a:xfrm>
          <a:off x="8515427" y="1298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75</xdr:row>
      <xdr:rowOff>104157</xdr:rowOff>
    </xdr:from>
    <xdr:ext cx="469744" cy="259045"/>
    <xdr:sp macro="" textlink="">
      <xdr:nvSpPr>
        <xdr:cNvPr id="378" name="n_3mainValue【公営住宅】&#10;一人当たり面積">
          <a:extLst>
            <a:ext uri="{FF2B5EF4-FFF2-40B4-BE49-F238E27FC236}">
              <a16:creationId xmlns:a16="http://schemas.microsoft.com/office/drawing/2014/main" id="{F6831EAC-968C-451F-BDC7-2FD2A1D37134}"/>
            </a:ext>
          </a:extLst>
        </xdr:cNvPr>
        <xdr:cNvSpPr txBox="1"/>
      </xdr:nvSpPr>
      <xdr:spPr>
        <a:xfrm>
          <a:off x="7626427" y="1296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75</xdr:row>
      <xdr:rowOff>121938</xdr:rowOff>
    </xdr:from>
    <xdr:ext cx="469744" cy="259045"/>
    <xdr:sp macro="" textlink="">
      <xdr:nvSpPr>
        <xdr:cNvPr id="379" name="n_4mainValue【公営住宅】&#10;一人当たり面積">
          <a:extLst>
            <a:ext uri="{FF2B5EF4-FFF2-40B4-BE49-F238E27FC236}">
              <a16:creationId xmlns:a16="http://schemas.microsoft.com/office/drawing/2014/main" id="{E1D84734-2DFA-4687-81F5-3266CC151F06}"/>
            </a:ext>
          </a:extLst>
        </xdr:cNvPr>
        <xdr:cNvSpPr txBox="1"/>
      </xdr:nvSpPr>
      <xdr:spPr>
        <a:xfrm>
          <a:off x="6737427" y="1298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CC61C3C6-A7EA-423E-A71B-410830BBAD1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7C3BBCB4-B5D0-427E-8C6F-D5B622A1188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38BC81EB-BDF5-4104-953C-318EE9E8933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20360C08-2FC3-4592-9BC4-D119FE61C52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6859BA75-7B64-475F-A759-C84AD1A9BDC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89349EED-706E-438D-80BD-DD223CFA202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2232B7B4-FAD0-4632-ACE3-42A175BEBE6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66C72372-3677-4CDA-B312-E1AA0B1A136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46FF16D5-6EBF-4302-9173-539BFE86171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5C4F2A02-E4C3-466B-BA4E-F7EDB55839D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01D27173-5319-4690-A7B9-7FA164EBF1A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D8715240-D1BF-4D8E-AB2E-23887458A726}"/>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2" name="テキスト ボックス 391">
          <a:extLst>
            <a:ext uri="{FF2B5EF4-FFF2-40B4-BE49-F238E27FC236}">
              <a16:creationId xmlns:a16="http://schemas.microsoft.com/office/drawing/2014/main" id="{5F881614-62B9-4CBD-B875-11F349831C18}"/>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503696CF-E1B1-4C23-9204-89CB7222C21D}"/>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22F69766-4E88-4691-8589-493226DE9679}"/>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13CAC587-CDA6-4F7E-A4A6-97FBE768492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603FC02E-2DF0-4417-872F-274E06CD8FFA}"/>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A2F7DF1E-89E6-4857-A266-B17FB550F3D1}"/>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1D2EDB18-7023-48A0-8A13-34264310EF44}"/>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CB66ADD2-5B5B-427D-ACC0-740ACF708525}"/>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0" name="テキスト ボックス 399">
          <a:extLst>
            <a:ext uri="{FF2B5EF4-FFF2-40B4-BE49-F238E27FC236}">
              <a16:creationId xmlns:a16="http://schemas.microsoft.com/office/drawing/2014/main" id="{2CD93F19-559B-4D48-8654-2E8AC1EA31D4}"/>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C4BC13F0-9764-4117-81B1-68CB4B27385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09FB8330-1CC0-439D-A9CC-DA7CA446C7C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40005</xdr:rowOff>
    </xdr:from>
    <xdr:to>
      <xdr:col>24</xdr:col>
      <xdr:colOff>62865</xdr:colOff>
      <xdr:row>109</xdr:row>
      <xdr:rowOff>72389</xdr:rowOff>
    </xdr:to>
    <xdr:cxnSp macro="">
      <xdr:nvCxnSpPr>
        <xdr:cNvPr id="403" name="直線コネクタ 402">
          <a:extLst>
            <a:ext uri="{FF2B5EF4-FFF2-40B4-BE49-F238E27FC236}">
              <a16:creationId xmlns:a16="http://schemas.microsoft.com/office/drawing/2014/main" id="{104C9CDC-1E21-4F80-AD8B-A0FFC2136531}"/>
            </a:ext>
          </a:extLst>
        </xdr:cNvPr>
        <xdr:cNvCxnSpPr/>
      </xdr:nvCxnSpPr>
      <xdr:spPr>
        <a:xfrm flipV="1">
          <a:off x="4634865" y="17185005"/>
          <a:ext cx="0" cy="157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76216</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E42AFCB0-E230-46A9-95D0-4C8D76F2EB52}"/>
            </a:ext>
          </a:extLst>
        </xdr:cNvPr>
        <xdr:cNvSpPr txBox="1"/>
      </xdr:nvSpPr>
      <xdr:spPr>
        <a:xfrm>
          <a:off x="4673600" y="1876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72389</xdr:rowOff>
    </xdr:from>
    <xdr:to>
      <xdr:col>24</xdr:col>
      <xdr:colOff>152400</xdr:colOff>
      <xdr:row>109</xdr:row>
      <xdr:rowOff>72389</xdr:rowOff>
    </xdr:to>
    <xdr:cxnSp macro="">
      <xdr:nvCxnSpPr>
        <xdr:cNvPr id="405" name="直線コネクタ 404">
          <a:extLst>
            <a:ext uri="{FF2B5EF4-FFF2-40B4-BE49-F238E27FC236}">
              <a16:creationId xmlns:a16="http://schemas.microsoft.com/office/drawing/2014/main" id="{612B2821-E5A0-46B8-BCC0-1F251193CE06}"/>
            </a:ext>
          </a:extLst>
        </xdr:cNvPr>
        <xdr:cNvCxnSpPr/>
      </xdr:nvCxnSpPr>
      <xdr:spPr>
        <a:xfrm>
          <a:off x="4546600" y="1876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158132</xdr:rowOff>
    </xdr:from>
    <xdr:ext cx="340478" cy="259045"/>
    <xdr:sp macro="" textlink="">
      <xdr:nvSpPr>
        <xdr:cNvPr id="406" name="【港湾・漁港】&#10;有形固定資産減価償却率最大値テキスト">
          <a:extLst>
            <a:ext uri="{FF2B5EF4-FFF2-40B4-BE49-F238E27FC236}">
              <a16:creationId xmlns:a16="http://schemas.microsoft.com/office/drawing/2014/main" id="{12B08B5D-DF1A-41EE-AD51-1AAE991B63F1}"/>
            </a:ext>
          </a:extLst>
        </xdr:cNvPr>
        <xdr:cNvSpPr txBox="1"/>
      </xdr:nvSpPr>
      <xdr:spPr>
        <a:xfrm>
          <a:off x="4673600" y="16960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40005</xdr:rowOff>
    </xdr:from>
    <xdr:to>
      <xdr:col>24</xdr:col>
      <xdr:colOff>152400</xdr:colOff>
      <xdr:row>100</xdr:row>
      <xdr:rowOff>40005</xdr:rowOff>
    </xdr:to>
    <xdr:cxnSp macro="">
      <xdr:nvCxnSpPr>
        <xdr:cNvPr id="407" name="直線コネクタ 406">
          <a:extLst>
            <a:ext uri="{FF2B5EF4-FFF2-40B4-BE49-F238E27FC236}">
              <a16:creationId xmlns:a16="http://schemas.microsoft.com/office/drawing/2014/main" id="{C02E7AB0-F247-439A-82B7-74D800B46001}"/>
            </a:ext>
          </a:extLst>
        </xdr:cNvPr>
        <xdr:cNvCxnSpPr/>
      </xdr:nvCxnSpPr>
      <xdr:spPr>
        <a:xfrm>
          <a:off x="4546600" y="1718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89552</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457EFFAF-5926-4CFE-827D-7574AB7C9BAC}"/>
            </a:ext>
          </a:extLst>
        </xdr:cNvPr>
        <xdr:cNvSpPr txBox="1"/>
      </xdr:nvSpPr>
      <xdr:spPr>
        <a:xfrm>
          <a:off x="4673600" y="18606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111125</xdr:rowOff>
    </xdr:from>
    <xdr:to>
      <xdr:col>24</xdr:col>
      <xdr:colOff>114300</xdr:colOff>
      <xdr:row>109</xdr:row>
      <xdr:rowOff>41275</xdr:rowOff>
    </xdr:to>
    <xdr:sp macro="" textlink="">
      <xdr:nvSpPr>
        <xdr:cNvPr id="409" name="フローチャート: 判断 408">
          <a:extLst>
            <a:ext uri="{FF2B5EF4-FFF2-40B4-BE49-F238E27FC236}">
              <a16:creationId xmlns:a16="http://schemas.microsoft.com/office/drawing/2014/main" id="{18E7C70B-C164-4B1F-8568-A88460CB21C2}"/>
            </a:ext>
          </a:extLst>
        </xdr:cNvPr>
        <xdr:cNvSpPr/>
      </xdr:nvSpPr>
      <xdr:spPr>
        <a:xfrm>
          <a:off x="4584700" y="186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23495</xdr:rowOff>
    </xdr:from>
    <xdr:to>
      <xdr:col>20</xdr:col>
      <xdr:colOff>38100</xdr:colOff>
      <xdr:row>107</xdr:row>
      <xdr:rowOff>125095</xdr:rowOff>
    </xdr:to>
    <xdr:sp macro="" textlink="">
      <xdr:nvSpPr>
        <xdr:cNvPr id="410" name="フローチャート: 判断 409">
          <a:extLst>
            <a:ext uri="{FF2B5EF4-FFF2-40B4-BE49-F238E27FC236}">
              <a16:creationId xmlns:a16="http://schemas.microsoft.com/office/drawing/2014/main" id="{11459C44-F76C-497A-BB8A-A3324C4FF3C6}"/>
            </a:ext>
          </a:extLst>
        </xdr:cNvPr>
        <xdr:cNvSpPr/>
      </xdr:nvSpPr>
      <xdr:spPr>
        <a:xfrm>
          <a:off x="3746500" y="183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10161</xdr:rowOff>
    </xdr:from>
    <xdr:to>
      <xdr:col>15</xdr:col>
      <xdr:colOff>101600</xdr:colOff>
      <xdr:row>107</xdr:row>
      <xdr:rowOff>111761</xdr:rowOff>
    </xdr:to>
    <xdr:sp macro="" textlink="">
      <xdr:nvSpPr>
        <xdr:cNvPr id="411" name="フローチャート: 判断 410">
          <a:extLst>
            <a:ext uri="{FF2B5EF4-FFF2-40B4-BE49-F238E27FC236}">
              <a16:creationId xmlns:a16="http://schemas.microsoft.com/office/drawing/2014/main" id="{A89F0A64-E483-4E7F-9F56-0CB50ECB091B}"/>
            </a:ext>
          </a:extLst>
        </xdr:cNvPr>
        <xdr:cNvSpPr/>
      </xdr:nvSpPr>
      <xdr:spPr>
        <a:xfrm>
          <a:off x="2857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158750</xdr:rowOff>
    </xdr:from>
    <xdr:to>
      <xdr:col>10</xdr:col>
      <xdr:colOff>165100</xdr:colOff>
      <xdr:row>107</xdr:row>
      <xdr:rowOff>88900</xdr:rowOff>
    </xdr:to>
    <xdr:sp macro="" textlink="">
      <xdr:nvSpPr>
        <xdr:cNvPr id="412" name="フローチャート: 判断 411">
          <a:extLst>
            <a:ext uri="{FF2B5EF4-FFF2-40B4-BE49-F238E27FC236}">
              <a16:creationId xmlns:a16="http://schemas.microsoft.com/office/drawing/2014/main" id="{BB20286B-46A6-45D8-BFEB-40369C87EC11}"/>
            </a:ext>
          </a:extLst>
        </xdr:cNvPr>
        <xdr:cNvSpPr/>
      </xdr:nvSpPr>
      <xdr:spPr>
        <a:xfrm>
          <a:off x="1968500" y="183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5C1894EA-8D44-409A-ABF1-5B4413097D8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4FE49B64-863C-413D-8B4A-F7B097D656A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5168EE23-74E7-4BA5-A221-0B4136E670D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21D1CF25-5313-4ACE-8093-E1647CC7268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B0F7E760-4159-4A61-B59B-DFB52B0F29B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160655</xdr:rowOff>
    </xdr:from>
    <xdr:to>
      <xdr:col>24</xdr:col>
      <xdr:colOff>114300</xdr:colOff>
      <xdr:row>100</xdr:row>
      <xdr:rowOff>90805</xdr:rowOff>
    </xdr:to>
    <xdr:sp macro="" textlink="">
      <xdr:nvSpPr>
        <xdr:cNvPr id="418" name="楕円 417">
          <a:extLst>
            <a:ext uri="{FF2B5EF4-FFF2-40B4-BE49-F238E27FC236}">
              <a16:creationId xmlns:a16="http://schemas.microsoft.com/office/drawing/2014/main" id="{30BC9B87-1A56-4613-95C3-BBECB71596E2}"/>
            </a:ext>
          </a:extLst>
        </xdr:cNvPr>
        <xdr:cNvSpPr/>
      </xdr:nvSpPr>
      <xdr:spPr>
        <a:xfrm>
          <a:off x="4584700" y="1713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113682</xdr:rowOff>
    </xdr:from>
    <xdr:ext cx="340478" cy="259045"/>
    <xdr:sp macro="" textlink="">
      <xdr:nvSpPr>
        <xdr:cNvPr id="419" name="【港湾・漁港】&#10;有形固定資産減価償却率該当値テキスト">
          <a:extLst>
            <a:ext uri="{FF2B5EF4-FFF2-40B4-BE49-F238E27FC236}">
              <a16:creationId xmlns:a16="http://schemas.microsoft.com/office/drawing/2014/main" id="{1C590330-C4F0-4DF8-9D6C-C721EEF015AD}"/>
            </a:ext>
          </a:extLst>
        </xdr:cNvPr>
        <xdr:cNvSpPr txBox="1"/>
      </xdr:nvSpPr>
      <xdr:spPr>
        <a:xfrm>
          <a:off x="4673600" y="17087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147320</xdr:rowOff>
    </xdr:from>
    <xdr:to>
      <xdr:col>20</xdr:col>
      <xdr:colOff>38100</xdr:colOff>
      <xdr:row>100</xdr:row>
      <xdr:rowOff>77470</xdr:rowOff>
    </xdr:to>
    <xdr:sp macro="" textlink="">
      <xdr:nvSpPr>
        <xdr:cNvPr id="420" name="楕円 419">
          <a:extLst>
            <a:ext uri="{FF2B5EF4-FFF2-40B4-BE49-F238E27FC236}">
              <a16:creationId xmlns:a16="http://schemas.microsoft.com/office/drawing/2014/main" id="{2A90FF25-56DE-4A7E-8508-3D01F2C25818}"/>
            </a:ext>
          </a:extLst>
        </xdr:cNvPr>
        <xdr:cNvSpPr/>
      </xdr:nvSpPr>
      <xdr:spPr>
        <a:xfrm>
          <a:off x="3746500" y="1712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26670</xdr:rowOff>
    </xdr:from>
    <xdr:to>
      <xdr:col>24</xdr:col>
      <xdr:colOff>63500</xdr:colOff>
      <xdr:row>100</xdr:row>
      <xdr:rowOff>40005</xdr:rowOff>
    </xdr:to>
    <xdr:cxnSp macro="">
      <xdr:nvCxnSpPr>
        <xdr:cNvPr id="421" name="直線コネクタ 420">
          <a:extLst>
            <a:ext uri="{FF2B5EF4-FFF2-40B4-BE49-F238E27FC236}">
              <a16:creationId xmlns:a16="http://schemas.microsoft.com/office/drawing/2014/main" id="{F68542BB-FD8A-48A4-A5C5-F7D06BF55FFD}"/>
            </a:ext>
          </a:extLst>
        </xdr:cNvPr>
        <xdr:cNvCxnSpPr/>
      </xdr:nvCxnSpPr>
      <xdr:spPr>
        <a:xfrm>
          <a:off x="3797300" y="1717167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158750</xdr:rowOff>
    </xdr:from>
    <xdr:to>
      <xdr:col>15</xdr:col>
      <xdr:colOff>101600</xdr:colOff>
      <xdr:row>100</xdr:row>
      <xdr:rowOff>88900</xdr:rowOff>
    </xdr:to>
    <xdr:sp macro="" textlink="">
      <xdr:nvSpPr>
        <xdr:cNvPr id="422" name="楕円 421">
          <a:extLst>
            <a:ext uri="{FF2B5EF4-FFF2-40B4-BE49-F238E27FC236}">
              <a16:creationId xmlns:a16="http://schemas.microsoft.com/office/drawing/2014/main" id="{B5F29654-D8AB-4B6C-80D5-96F1F5C1DA59}"/>
            </a:ext>
          </a:extLst>
        </xdr:cNvPr>
        <xdr:cNvSpPr/>
      </xdr:nvSpPr>
      <xdr:spPr>
        <a:xfrm>
          <a:off x="2857500" y="171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26670</xdr:rowOff>
    </xdr:from>
    <xdr:to>
      <xdr:col>19</xdr:col>
      <xdr:colOff>177800</xdr:colOff>
      <xdr:row>100</xdr:row>
      <xdr:rowOff>38100</xdr:rowOff>
    </xdr:to>
    <xdr:cxnSp macro="">
      <xdr:nvCxnSpPr>
        <xdr:cNvPr id="423" name="直線コネクタ 422">
          <a:extLst>
            <a:ext uri="{FF2B5EF4-FFF2-40B4-BE49-F238E27FC236}">
              <a16:creationId xmlns:a16="http://schemas.microsoft.com/office/drawing/2014/main" id="{DEC55B4B-FE74-4FD7-95C5-F245755027EE}"/>
            </a:ext>
          </a:extLst>
        </xdr:cNvPr>
        <xdr:cNvCxnSpPr/>
      </xdr:nvCxnSpPr>
      <xdr:spPr>
        <a:xfrm flipV="1">
          <a:off x="2908300" y="171716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120650</xdr:rowOff>
    </xdr:from>
    <xdr:to>
      <xdr:col>10</xdr:col>
      <xdr:colOff>165100</xdr:colOff>
      <xdr:row>100</xdr:row>
      <xdr:rowOff>50800</xdr:rowOff>
    </xdr:to>
    <xdr:sp macro="" textlink="">
      <xdr:nvSpPr>
        <xdr:cNvPr id="424" name="楕円 423">
          <a:extLst>
            <a:ext uri="{FF2B5EF4-FFF2-40B4-BE49-F238E27FC236}">
              <a16:creationId xmlns:a16="http://schemas.microsoft.com/office/drawing/2014/main" id="{110DE07F-63FB-4EC7-B463-5E5C5F3FCADD}"/>
            </a:ext>
          </a:extLst>
        </xdr:cNvPr>
        <xdr:cNvSpPr/>
      </xdr:nvSpPr>
      <xdr:spPr>
        <a:xfrm>
          <a:off x="1968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0</xdr:rowOff>
    </xdr:from>
    <xdr:to>
      <xdr:col>15</xdr:col>
      <xdr:colOff>50800</xdr:colOff>
      <xdr:row>100</xdr:row>
      <xdr:rowOff>38100</xdr:rowOff>
    </xdr:to>
    <xdr:cxnSp macro="">
      <xdr:nvCxnSpPr>
        <xdr:cNvPr id="425" name="直線コネクタ 424">
          <a:extLst>
            <a:ext uri="{FF2B5EF4-FFF2-40B4-BE49-F238E27FC236}">
              <a16:creationId xmlns:a16="http://schemas.microsoft.com/office/drawing/2014/main" id="{E5F0010F-BB67-4A3E-8F6F-09C1F61B925E}"/>
            </a:ext>
          </a:extLst>
        </xdr:cNvPr>
        <xdr:cNvCxnSpPr/>
      </xdr:nvCxnSpPr>
      <xdr:spPr>
        <a:xfrm>
          <a:off x="2019300" y="1714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116222</xdr:rowOff>
    </xdr:from>
    <xdr:ext cx="405111" cy="259045"/>
    <xdr:sp macro="" textlink="">
      <xdr:nvSpPr>
        <xdr:cNvPr id="426" name="n_1aveValue【港湾・漁港】&#10;有形固定資産減価償却率">
          <a:extLst>
            <a:ext uri="{FF2B5EF4-FFF2-40B4-BE49-F238E27FC236}">
              <a16:creationId xmlns:a16="http://schemas.microsoft.com/office/drawing/2014/main" id="{2749E4D6-F6A1-4355-8E88-4CB4298D9AF8}"/>
            </a:ext>
          </a:extLst>
        </xdr:cNvPr>
        <xdr:cNvSpPr txBox="1"/>
      </xdr:nvSpPr>
      <xdr:spPr>
        <a:xfrm>
          <a:off x="3582044" y="184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102888</xdr:rowOff>
    </xdr:from>
    <xdr:ext cx="405111" cy="259045"/>
    <xdr:sp macro="" textlink="">
      <xdr:nvSpPr>
        <xdr:cNvPr id="427" name="n_2aveValue【港湾・漁港】&#10;有形固定資産減価償却率">
          <a:extLst>
            <a:ext uri="{FF2B5EF4-FFF2-40B4-BE49-F238E27FC236}">
              <a16:creationId xmlns:a16="http://schemas.microsoft.com/office/drawing/2014/main" id="{C9C6EB38-0107-4568-B885-520924A04151}"/>
            </a:ext>
          </a:extLst>
        </xdr:cNvPr>
        <xdr:cNvSpPr txBox="1"/>
      </xdr:nvSpPr>
      <xdr:spPr>
        <a:xfrm>
          <a:off x="2705744"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80027</xdr:rowOff>
    </xdr:from>
    <xdr:ext cx="405111" cy="259045"/>
    <xdr:sp macro="" textlink="">
      <xdr:nvSpPr>
        <xdr:cNvPr id="428" name="n_3aveValue【港湾・漁港】&#10;有形固定資産減価償却率">
          <a:extLst>
            <a:ext uri="{FF2B5EF4-FFF2-40B4-BE49-F238E27FC236}">
              <a16:creationId xmlns:a16="http://schemas.microsoft.com/office/drawing/2014/main" id="{1F208AD1-1971-406D-A694-1ACDB52B0411}"/>
            </a:ext>
          </a:extLst>
        </xdr:cNvPr>
        <xdr:cNvSpPr txBox="1"/>
      </xdr:nvSpPr>
      <xdr:spPr>
        <a:xfrm>
          <a:off x="1816744" y="184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93997</xdr:rowOff>
    </xdr:from>
    <xdr:ext cx="340478" cy="259045"/>
    <xdr:sp macro="" textlink="">
      <xdr:nvSpPr>
        <xdr:cNvPr id="429" name="n_1mainValue【港湾・漁港】&#10;有形固定資産減価償却率">
          <a:extLst>
            <a:ext uri="{FF2B5EF4-FFF2-40B4-BE49-F238E27FC236}">
              <a16:creationId xmlns:a16="http://schemas.microsoft.com/office/drawing/2014/main" id="{8ECF1A20-4859-48C1-BBC8-BFDC2DD0912E}"/>
            </a:ext>
          </a:extLst>
        </xdr:cNvPr>
        <xdr:cNvSpPr txBox="1"/>
      </xdr:nvSpPr>
      <xdr:spPr>
        <a:xfrm>
          <a:off x="3614361" y="168960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105427</xdr:rowOff>
    </xdr:from>
    <xdr:ext cx="340478" cy="259045"/>
    <xdr:sp macro="" textlink="">
      <xdr:nvSpPr>
        <xdr:cNvPr id="430" name="n_2mainValue【港湾・漁港】&#10;有形固定資産減価償却率">
          <a:extLst>
            <a:ext uri="{FF2B5EF4-FFF2-40B4-BE49-F238E27FC236}">
              <a16:creationId xmlns:a16="http://schemas.microsoft.com/office/drawing/2014/main" id="{97FDA3FB-200A-4704-8151-15588454379A}"/>
            </a:ext>
          </a:extLst>
        </xdr:cNvPr>
        <xdr:cNvSpPr txBox="1"/>
      </xdr:nvSpPr>
      <xdr:spPr>
        <a:xfrm>
          <a:off x="2738061" y="16907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67327</xdr:rowOff>
    </xdr:from>
    <xdr:ext cx="340478" cy="259045"/>
    <xdr:sp macro="" textlink="">
      <xdr:nvSpPr>
        <xdr:cNvPr id="431" name="n_3mainValue【港湾・漁港】&#10;有形固定資産減価償却率">
          <a:extLst>
            <a:ext uri="{FF2B5EF4-FFF2-40B4-BE49-F238E27FC236}">
              <a16:creationId xmlns:a16="http://schemas.microsoft.com/office/drawing/2014/main" id="{64EBB483-A027-434C-8977-395035D937F3}"/>
            </a:ext>
          </a:extLst>
        </xdr:cNvPr>
        <xdr:cNvSpPr txBox="1"/>
      </xdr:nvSpPr>
      <xdr:spPr>
        <a:xfrm>
          <a:off x="1849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47BD760A-D5C3-497D-99FD-B0243A2B1F8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30FA86DA-1577-43A9-A815-EFF52E07BAE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7A26D485-7B0D-44CB-8BFF-D9FBBF34485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6FC026F4-8777-4D38-8CA4-16248ABBF87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6AF1910B-3AF4-4816-A3B9-9274C67AC5E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27E5CB9F-8804-43FD-AD0C-05FD6EC8BAA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E0AAC9F3-4D2B-4421-B66C-585CF901A51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D8A4BBD7-3A8F-433F-B3D4-B4314DDAC7B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EA3E57FA-F095-4868-96C4-E86F871BFE8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519A3F22-B4F9-4D17-A378-5E641CFBE7B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a:extLst>
            <a:ext uri="{FF2B5EF4-FFF2-40B4-BE49-F238E27FC236}">
              <a16:creationId xmlns:a16="http://schemas.microsoft.com/office/drawing/2014/main" id="{F56DC07D-1B11-4654-AD3D-5892B1257EE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3" name="テキスト ボックス 442">
          <a:extLst>
            <a:ext uri="{FF2B5EF4-FFF2-40B4-BE49-F238E27FC236}">
              <a16:creationId xmlns:a16="http://schemas.microsoft.com/office/drawing/2014/main" id="{A74CBDEC-218A-4C86-8672-5B8443450DC1}"/>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a:extLst>
            <a:ext uri="{FF2B5EF4-FFF2-40B4-BE49-F238E27FC236}">
              <a16:creationId xmlns:a16="http://schemas.microsoft.com/office/drawing/2014/main" id="{4C5E4BAE-0514-492B-BF17-46596CCA6E0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5" name="テキスト ボックス 444">
          <a:extLst>
            <a:ext uri="{FF2B5EF4-FFF2-40B4-BE49-F238E27FC236}">
              <a16:creationId xmlns:a16="http://schemas.microsoft.com/office/drawing/2014/main" id="{A8285E4C-B22A-4BCA-BC65-69C9959338FC}"/>
            </a:ext>
          </a:extLst>
        </xdr:cNvPr>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a:extLst>
            <a:ext uri="{FF2B5EF4-FFF2-40B4-BE49-F238E27FC236}">
              <a16:creationId xmlns:a16="http://schemas.microsoft.com/office/drawing/2014/main" id="{49A375F1-834C-40ED-8C8B-55482F2CDCE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7" name="テキスト ボックス 446">
          <a:extLst>
            <a:ext uri="{FF2B5EF4-FFF2-40B4-BE49-F238E27FC236}">
              <a16:creationId xmlns:a16="http://schemas.microsoft.com/office/drawing/2014/main" id="{3DBCC8E9-E600-4B13-854A-BA2AE9990DC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a:extLst>
            <a:ext uri="{FF2B5EF4-FFF2-40B4-BE49-F238E27FC236}">
              <a16:creationId xmlns:a16="http://schemas.microsoft.com/office/drawing/2014/main" id="{6611632C-A5D8-420C-BE6C-FF840AA1727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9" name="テキスト ボックス 448">
          <a:extLst>
            <a:ext uri="{FF2B5EF4-FFF2-40B4-BE49-F238E27FC236}">
              <a16:creationId xmlns:a16="http://schemas.microsoft.com/office/drawing/2014/main" id="{0E51DF21-9207-4E29-9907-29B7FA30DAC5}"/>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a:extLst>
            <a:ext uri="{FF2B5EF4-FFF2-40B4-BE49-F238E27FC236}">
              <a16:creationId xmlns:a16="http://schemas.microsoft.com/office/drawing/2014/main" id="{23D3C06D-76CC-4660-A16D-A3986E796B38}"/>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1" name="テキスト ボックス 450">
          <a:extLst>
            <a:ext uri="{FF2B5EF4-FFF2-40B4-BE49-F238E27FC236}">
              <a16:creationId xmlns:a16="http://schemas.microsoft.com/office/drawing/2014/main" id="{4BC18D8B-A835-4A8B-B69A-37C89D7E8417}"/>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97B9CFC5-902B-4959-8E36-F7D1CEC1BEF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3" name="テキスト ボックス 452">
          <a:extLst>
            <a:ext uri="{FF2B5EF4-FFF2-40B4-BE49-F238E27FC236}">
              <a16:creationId xmlns:a16="http://schemas.microsoft.com/office/drawing/2014/main" id="{C9D3059C-0F08-4950-831C-4A48D2B454A1}"/>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a:extLst>
            <a:ext uri="{FF2B5EF4-FFF2-40B4-BE49-F238E27FC236}">
              <a16:creationId xmlns:a16="http://schemas.microsoft.com/office/drawing/2014/main" id="{8AFB1EAF-388B-46F4-8429-D49BFDE7B54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4054</xdr:rowOff>
    </xdr:from>
    <xdr:to>
      <xdr:col>54</xdr:col>
      <xdr:colOff>189865</xdr:colOff>
      <xdr:row>108</xdr:row>
      <xdr:rowOff>148529</xdr:rowOff>
    </xdr:to>
    <xdr:cxnSp macro="">
      <xdr:nvCxnSpPr>
        <xdr:cNvPr id="455" name="直線コネクタ 454">
          <a:extLst>
            <a:ext uri="{FF2B5EF4-FFF2-40B4-BE49-F238E27FC236}">
              <a16:creationId xmlns:a16="http://schemas.microsoft.com/office/drawing/2014/main" id="{DEA9C95E-2B37-43BB-8BCF-EBE16B34DCE6}"/>
            </a:ext>
          </a:extLst>
        </xdr:cNvPr>
        <xdr:cNvCxnSpPr/>
      </xdr:nvCxnSpPr>
      <xdr:spPr>
        <a:xfrm flipV="1">
          <a:off x="10476865" y="17149054"/>
          <a:ext cx="0" cy="151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152356</xdr:rowOff>
    </xdr:from>
    <xdr:ext cx="378565" cy="259045"/>
    <xdr:sp macro="" textlink="">
      <xdr:nvSpPr>
        <xdr:cNvPr id="456" name="【港湾・漁港】&#10;一人当たり有形固定資産（償却資産）額最小値テキスト">
          <a:extLst>
            <a:ext uri="{FF2B5EF4-FFF2-40B4-BE49-F238E27FC236}">
              <a16:creationId xmlns:a16="http://schemas.microsoft.com/office/drawing/2014/main" id="{8CF47D39-0F9F-4514-A35A-6D2B4EACF121}"/>
            </a:ext>
          </a:extLst>
        </xdr:cNvPr>
        <xdr:cNvSpPr txBox="1"/>
      </xdr:nvSpPr>
      <xdr:spPr>
        <a:xfrm>
          <a:off x="10515600" y="18668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148529</xdr:rowOff>
    </xdr:from>
    <xdr:to>
      <xdr:col>55</xdr:col>
      <xdr:colOff>88900</xdr:colOff>
      <xdr:row>108</xdr:row>
      <xdr:rowOff>148529</xdr:rowOff>
    </xdr:to>
    <xdr:cxnSp macro="">
      <xdr:nvCxnSpPr>
        <xdr:cNvPr id="457" name="直線コネクタ 456">
          <a:extLst>
            <a:ext uri="{FF2B5EF4-FFF2-40B4-BE49-F238E27FC236}">
              <a16:creationId xmlns:a16="http://schemas.microsoft.com/office/drawing/2014/main" id="{FE9BF124-A98A-4CA0-8BE3-050AA3C3A046}"/>
            </a:ext>
          </a:extLst>
        </xdr:cNvPr>
        <xdr:cNvCxnSpPr/>
      </xdr:nvCxnSpPr>
      <xdr:spPr>
        <a:xfrm>
          <a:off x="10388600" y="1866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122181</xdr:rowOff>
    </xdr:from>
    <xdr:ext cx="599010" cy="259045"/>
    <xdr:sp macro="" textlink="">
      <xdr:nvSpPr>
        <xdr:cNvPr id="458" name="【港湾・漁港】&#10;一人当たり有形固定資産（償却資産）額最大値テキスト">
          <a:extLst>
            <a:ext uri="{FF2B5EF4-FFF2-40B4-BE49-F238E27FC236}">
              <a16:creationId xmlns:a16="http://schemas.microsoft.com/office/drawing/2014/main" id="{2C607FB4-E6F8-4E6A-AFE3-EC8D23769EA2}"/>
            </a:ext>
          </a:extLst>
        </xdr:cNvPr>
        <xdr:cNvSpPr txBox="1"/>
      </xdr:nvSpPr>
      <xdr:spPr>
        <a:xfrm>
          <a:off x="10515600" y="1692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4054</xdr:rowOff>
    </xdr:from>
    <xdr:to>
      <xdr:col>55</xdr:col>
      <xdr:colOff>88900</xdr:colOff>
      <xdr:row>100</xdr:row>
      <xdr:rowOff>4054</xdr:rowOff>
    </xdr:to>
    <xdr:cxnSp macro="">
      <xdr:nvCxnSpPr>
        <xdr:cNvPr id="459" name="直線コネクタ 458">
          <a:extLst>
            <a:ext uri="{FF2B5EF4-FFF2-40B4-BE49-F238E27FC236}">
              <a16:creationId xmlns:a16="http://schemas.microsoft.com/office/drawing/2014/main" id="{37C10C88-109D-4D46-859C-95943AA806B1}"/>
            </a:ext>
          </a:extLst>
        </xdr:cNvPr>
        <xdr:cNvCxnSpPr/>
      </xdr:nvCxnSpPr>
      <xdr:spPr>
        <a:xfrm>
          <a:off x="10388600" y="1714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131997</xdr:rowOff>
    </xdr:from>
    <xdr:ext cx="534377" cy="259045"/>
    <xdr:sp macro="" textlink="">
      <xdr:nvSpPr>
        <xdr:cNvPr id="460" name="【港湾・漁港】&#10;一人当たり有形固定資産（償却資産）額平均値テキスト">
          <a:extLst>
            <a:ext uri="{FF2B5EF4-FFF2-40B4-BE49-F238E27FC236}">
              <a16:creationId xmlns:a16="http://schemas.microsoft.com/office/drawing/2014/main" id="{29D933CF-7C25-4308-915A-5E12E0C3A405}"/>
            </a:ext>
          </a:extLst>
        </xdr:cNvPr>
        <xdr:cNvSpPr txBox="1"/>
      </xdr:nvSpPr>
      <xdr:spPr>
        <a:xfrm>
          <a:off x="10515600" y="18134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109120</xdr:rowOff>
    </xdr:from>
    <xdr:to>
      <xdr:col>55</xdr:col>
      <xdr:colOff>50800</xdr:colOff>
      <xdr:row>107</xdr:row>
      <xdr:rowOff>39270</xdr:rowOff>
    </xdr:to>
    <xdr:sp macro="" textlink="">
      <xdr:nvSpPr>
        <xdr:cNvPr id="461" name="フローチャート: 判断 460">
          <a:extLst>
            <a:ext uri="{FF2B5EF4-FFF2-40B4-BE49-F238E27FC236}">
              <a16:creationId xmlns:a16="http://schemas.microsoft.com/office/drawing/2014/main" id="{1F40C99C-A811-479B-8979-8C42042A3A2C}"/>
            </a:ext>
          </a:extLst>
        </xdr:cNvPr>
        <xdr:cNvSpPr/>
      </xdr:nvSpPr>
      <xdr:spPr>
        <a:xfrm>
          <a:off x="10426700" y="1828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38483</xdr:rowOff>
    </xdr:from>
    <xdr:to>
      <xdr:col>50</xdr:col>
      <xdr:colOff>165100</xdr:colOff>
      <xdr:row>105</xdr:row>
      <xdr:rowOff>140083</xdr:rowOff>
    </xdr:to>
    <xdr:sp macro="" textlink="">
      <xdr:nvSpPr>
        <xdr:cNvPr id="462" name="フローチャート: 判断 461">
          <a:extLst>
            <a:ext uri="{FF2B5EF4-FFF2-40B4-BE49-F238E27FC236}">
              <a16:creationId xmlns:a16="http://schemas.microsoft.com/office/drawing/2014/main" id="{A7BE4D3B-293B-463B-98F7-A8804712569B}"/>
            </a:ext>
          </a:extLst>
        </xdr:cNvPr>
        <xdr:cNvSpPr/>
      </xdr:nvSpPr>
      <xdr:spPr>
        <a:xfrm>
          <a:off x="9588500" y="1804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46196</xdr:rowOff>
    </xdr:from>
    <xdr:to>
      <xdr:col>46</xdr:col>
      <xdr:colOff>38100</xdr:colOff>
      <xdr:row>105</xdr:row>
      <xdr:rowOff>147796</xdr:rowOff>
    </xdr:to>
    <xdr:sp macro="" textlink="">
      <xdr:nvSpPr>
        <xdr:cNvPr id="463" name="フローチャート: 判断 462">
          <a:extLst>
            <a:ext uri="{FF2B5EF4-FFF2-40B4-BE49-F238E27FC236}">
              <a16:creationId xmlns:a16="http://schemas.microsoft.com/office/drawing/2014/main" id="{5B99DE9C-147E-41F5-B7F5-7F3B80768A5C}"/>
            </a:ext>
          </a:extLst>
        </xdr:cNvPr>
        <xdr:cNvSpPr/>
      </xdr:nvSpPr>
      <xdr:spPr>
        <a:xfrm>
          <a:off x="8699500" y="180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96555</xdr:rowOff>
    </xdr:from>
    <xdr:to>
      <xdr:col>41</xdr:col>
      <xdr:colOff>101600</xdr:colOff>
      <xdr:row>105</xdr:row>
      <xdr:rowOff>26705</xdr:rowOff>
    </xdr:to>
    <xdr:sp macro="" textlink="">
      <xdr:nvSpPr>
        <xdr:cNvPr id="464" name="フローチャート: 判断 463">
          <a:extLst>
            <a:ext uri="{FF2B5EF4-FFF2-40B4-BE49-F238E27FC236}">
              <a16:creationId xmlns:a16="http://schemas.microsoft.com/office/drawing/2014/main" id="{BF4CBBE5-8242-44DD-AE5A-370780F990C8}"/>
            </a:ext>
          </a:extLst>
        </xdr:cNvPr>
        <xdr:cNvSpPr/>
      </xdr:nvSpPr>
      <xdr:spPr>
        <a:xfrm>
          <a:off x="7810500" y="1792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2F7F2B62-C520-4424-91BA-4ADA767AF96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42F0F7B6-D3A8-41CC-8556-C6DE108A1CE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86E51CE6-2B1D-41F7-AFF7-2B7385D015B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DA633367-CA0D-4F15-AE9E-79ECC46BF63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1F3840F5-62AA-4781-BCAF-C3FD3FD961B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60954</xdr:rowOff>
    </xdr:from>
    <xdr:to>
      <xdr:col>55</xdr:col>
      <xdr:colOff>50800</xdr:colOff>
      <xdr:row>108</xdr:row>
      <xdr:rowOff>162554</xdr:rowOff>
    </xdr:to>
    <xdr:sp macro="" textlink="">
      <xdr:nvSpPr>
        <xdr:cNvPr id="470" name="楕円 469">
          <a:extLst>
            <a:ext uri="{FF2B5EF4-FFF2-40B4-BE49-F238E27FC236}">
              <a16:creationId xmlns:a16="http://schemas.microsoft.com/office/drawing/2014/main" id="{4386560C-3274-4FA2-8AC9-DAF40AA6103C}"/>
            </a:ext>
          </a:extLst>
        </xdr:cNvPr>
        <xdr:cNvSpPr/>
      </xdr:nvSpPr>
      <xdr:spPr>
        <a:xfrm>
          <a:off x="10426700" y="1857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147331</xdr:rowOff>
    </xdr:from>
    <xdr:ext cx="469744" cy="259045"/>
    <xdr:sp macro="" textlink="">
      <xdr:nvSpPr>
        <xdr:cNvPr id="471" name="【港湾・漁港】&#10;一人当たり有形固定資産（償却資産）額該当値テキスト">
          <a:extLst>
            <a:ext uri="{FF2B5EF4-FFF2-40B4-BE49-F238E27FC236}">
              <a16:creationId xmlns:a16="http://schemas.microsoft.com/office/drawing/2014/main" id="{1C90A9E2-994C-4425-BB6D-D4B211E4538D}"/>
            </a:ext>
          </a:extLst>
        </xdr:cNvPr>
        <xdr:cNvSpPr txBox="1"/>
      </xdr:nvSpPr>
      <xdr:spPr>
        <a:xfrm>
          <a:off x="10515600" y="1849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61526</xdr:rowOff>
    </xdr:from>
    <xdr:to>
      <xdr:col>50</xdr:col>
      <xdr:colOff>165100</xdr:colOff>
      <xdr:row>108</xdr:row>
      <xdr:rowOff>163126</xdr:rowOff>
    </xdr:to>
    <xdr:sp macro="" textlink="">
      <xdr:nvSpPr>
        <xdr:cNvPr id="472" name="楕円 471">
          <a:extLst>
            <a:ext uri="{FF2B5EF4-FFF2-40B4-BE49-F238E27FC236}">
              <a16:creationId xmlns:a16="http://schemas.microsoft.com/office/drawing/2014/main" id="{4A11E128-4E99-406B-8E6E-4AC04AE9D00D}"/>
            </a:ext>
          </a:extLst>
        </xdr:cNvPr>
        <xdr:cNvSpPr/>
      </xdr:nvSpPr>
      <xdr:spPr>
        <a:xfrm>
          <a:off x="9588500" y="1857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111754</xdr:rowOff>
    </xdr:from>
    <xdr:to>
      <xdr:col>55</xdr:col>
      <xdr:colOff>0</xdr:colOff>
      <xdr:row>108</xdr:row>
      <xdr:rowOff>112326</xdr:rowOff>
    </xdr:to>
    <xdr:cxnSp macro="">
      <xdr:nvCxnSpPr>
        <xdr:cNvPr id="473" name="直線コネクタ 472">
          <a:extLst>
            <a:ext uri="{FF2B5EF4-FFF2-40B4-BE49-F238E27FC236}">
              <a16:creationId xmlns:a16="http://schemas.microsoft.com/office/drawing/2014/main" id="{D541F0D6-B04D-40EE-AEDF-04353265895E}"/>
            </a:ext>
          </a:extLst>
        </xdr:cNvPr>
        <xdr:cNvCxnSpPr/>
      </xdr:nvCxnSpPr>
      <xdr:spPr>
        <a:xfrm flipV="1">
          <a:off x="9639300" y="18628354"/>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87717</xdr:rowOff>
    </xdr:from>
    <xdr:to>
      <xdr:col>46</xdr:col>
      <xdr:colOff>38100</xdr:colOff>
      <xdr:row>109</xdr:row>
      <xdr:rowOff>17867</xdr:rowOff>
    </xdr:to>
    <xdr:sp macro="" textlink="">
      <xdr:nvSpPr>
        <xdr:cNvPr id="474" name="楕円 473">
          <a:extLst>
            <a:ext uri="{FF2B5EF4-FFF2-40B4-BE49-F238E27FC236}">
              <a16:creationId xmlns:a16="http://schemas.microsoft.com/office/drawing/2014/main" id="{82A55A7D-91BD-46DC-B07D-F01806E9B759}"/>
            </a:ext>
          </a:extLst>
        </xdr:cNvPr>
        <xdr:cNvSpPr/>
      </xdr:nvSpPr>
      <xdr:spPr>
        <a:xfrm>
          <a:off x="8699500" y="186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112326</xdr:rowOff>
    </xdr:from>
    <xdr:to>
      <xdr:col>50</xdr:col>
      <xdr:colOff>114300</xdr:colOff>
      <xdr:row>108</xdr:row>
      <xdr:rowOff>138517</xdr:rowOff>
    </xdr:to>
    <xdr:cxnSp macro="">
      <xdr:nvCxnSpPr>
        <xdr:cNvPr id="475" name="直線コネクタ 474">
          <a:extLst>
            <a:ext uri="{FF2B5EF4-FFF2-40B4-BE49-F238E27FC236}">
              <a16:creationId xmlns:a16="http://schemas.microsoft.com/office/drawing/2014/main" id="{2F96A08C-EEA9-4ED5-B5C2-2B084D98D7D1}"/>
            </a:ext>
          </a:extLst>
        </xdr:cNvPr>
        <xdr:cNvCxnSpPr/>
      </xdr:nvCxnSpPr>
      <xdr:spPr>
        <a:xfrm flipV="1">
          <a:off x="8750300" y="18628926"/>
          <a:ext cx="889000" cy="2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87877</xdr:rowOff>
    </xdr:from>
    <xdr:to>
      <xdr:col>41</xdr:col>
      <xdr:colOff>101600</xdr:colOff>
      <xdr:row>109</xdr:row>
      <xdr:rowOff>18027</xdr:rowOff>
    </xdr:to>
    <xdr:sp macro="" textlink="">
      <xdr:nvSpPr>
        <xdr:cNvPr id="476" name="楕円 475">
          <a:extLst>
            <a:ext uri="{FF2B5EF4-FFF2-40B4-BE49-F238E27FC236}">
              <a16:creationId xmlns:a16="http://schemas.microsoft.com/office/drawing/2014/main" id="{093C34D0-34F9-4A0E-A233-A721B196B519}"/>
            </a:ext>
          </a:extLst>
        </xdr:cNvPr>
        <xdr:cNvSpPr/>
      </xdr:nvSpPr>
      <xdr:spPr>
        <a:xfrm>
          <a:off x="7810500" y="1860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138517</xdr:rowOff>
    </xdr:from>
    <xdr:to>
      <xdr:col>45</xdr:col>
      <xdr:colOff>177800</xdr:colOff>
      <xdr:row>108</xdr:row>
      <xdr:rowOff>138677</xdr:rowOff>
    </xdr:to>
    <xdr:cxnSp macro="">
      <xdr:nvCxnSpPr>
        <xdr:cNvPr id="477" name="直線コネクタ 476">
          <a:extLst>
            <a:ext uri="{FF2B5EF4-FFF2-40B4-BE49-F238E27FC236}">
              <a16:creationId xmlns:a16="http://schemas.microsoft.com/office/drawing/2014/main" id="{2FC763FB-F06D-4302-8B98-CC1A6F3312D2}"/>
            </a:ext>
          </a:extLst>
        </xdr:cNvPr>
        <xdr:cNvCxnSpPr/>
      </xdr:nvCxnSpPr>
      <xdr:spPr>
        <a:xfrm flipV="1">
          <a:off x="7861300" y="18655117"/>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156610</xdr:rowOff>
    </xdr:from>
    <xdr:ext cx="534377" cy="259045"/>
    <xdr:sp macro="" textlink="">
      <xdr:nvSpPr>
        <xdr:cNvPr id="478" name="n_1aveValue【港湾・漁港】&#10;一人当たり有形固定資産（償却資産）額">
          <a:extLst>
            <a:ext uri="{FF2B5EF4-FFF2-40B4-BE49-F238E27FC236}">
              <a16:creationId xmlns:a16="http://schemas.microsoft.com/office/drawing/2014/main" id="{C80411BF-F517-4A8B-8D7C-1A2A81E7C616}"/>
            </a:ext>
          </a:extLst>
        </xdr:cNvPr>
        <xdr:cNvSpPr txBox="1"/>
      </xdr:nvSpPr>
      <xdr:spPr>
        <a:xfrm>
          <a:off x="9359411" y="1781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164323</xdr:rowOff>
    </xdr:from>
    <xdr:ext cx="534377" cy="259045"/>
    <xdr:sp macro="" textlink="">
      <xdr:nvSpPr>
        <xdr:cNvPr id="479" name="n_2aveValue【港湾・漁港】&#10;一人当たり有形固定資産（償却資産）額">
          <a:extLst>
            <a:ext uri="{FF2B5EF4-FFF2-40B4-BE49-F238E27FC236}">
              <a16:creationId xmlns:a16="http://schemas.microsoft.com/office/drawing/2014/main" id="{CEEFD70D-8159-46C5-8EBD-07B06FCB9112}"/>
            </a:ext>
          </a:extLst>
        </xdr:cNvPr>
        <xdr:cNvSpPr txBox="1"/>
      </xdr:nvSpPr>
      <xdr:spPr>
        <a:xfrm>
          <a:off x="8483111" y="1782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43232</xdr:rowOff>
    </xdr:from>
    <xdr:ext cx="534377" cy="259045"/>
    <xdr:sp macro="" textlink="">
      <xdr:nvSpPr>
        <xdr:cNvPr id="480" name="n_3aveValue【港湾・漁港】&#10;一人当たり有形固定資産（償却資産）額">
          <a:extLst>
            <a:ext uri="{FF2B5EF4-FFF2-40B4-BE49-F238E27FC236}">
              <a16:creationId xmlns:a16="http://schemas.microsoft.com/office/drawing/2014/main" id="{E3550885-16AD-4E52-8D5D-53DEE184A30D}"/>
            </a:ext>
          </a:extLst>
        </xdr:cNvPr>
        <xdr:cNvSpPr txBox="1"/>
      </xdr:nvSpPr>
      <xdr:spPr>
        <a:xfrm>
          <a:off x="7594111" y="1770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154253</xdr:rowOff>
    </xdr:from>
    <xdr:ext cx="469744" cy="259045"/>
    <xdr:sp macro="" textlink="">
      <xdr:nvSpPr>
        <xdr:cNvPr id="481" name="n_1mainValue【港湾・漁港】&#10;一人当たり有形固定資産（償却資産）額">
          <a:extLst>
            <a:ext uri="{FF2B5EF4-FFF2-40B4-BE49-F238E27FC236}">
              <a16:creationId xmlns:a16="http://schemas.microsoft.com/office/drawing/2014/main" id="{AA86A513-95C8-4A06-94C9-6BD5A876879E}"/>
            </a:ext>
          </a:extLst>
        </xdr:cNvPr>
        <xdr:cNvSpPr txBox="1"/>
      </xdr:nvSpPr>
      <xdr:spPr>
        <a:xfrm>
          <a:off x="9391728" y="1867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8994</xdr:rowOff>
    </xdr:from>
    <xdr:ext cx="469744" cy="259045"/>
    <xdr:sp macro="" textlink="">
      <xdr:nvSpPr>
        <xdr:cNvPr id="482" name="n_2mainValue【港湾・漁港】&#10;一人当たり有形固定資産（償却資産）額">
          <a:extLst>
            <a:ext uri="{FF2B5EF4-FFF2-40B4-BE49-F238E27FC236}">
              <a16:creationId xmlns:a16="http://schemas.microsoft.com/office/drawing/2014/main" id="{432833E4-EAC4-4254-867A-A7772B237BAE}"/>
            </a:ext>
          </a:extLst>
        </xdr:cNvPr>
        <xdr:cNvSpPr txBox="1"/>
      </xdr:nvSpPr>
      <xdr:spPr>
        <a:xfrm>
          <a:off x="8515428" y="1869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9154</xdr:rowOff>
    </xdr:from>
    <xdr:ext cx="469744" cy="259045"/>
    <xdr:sp macro="" textlink="">
      <xdr:nvSpPr>
        <xdr:cNvPr id="483" name="n_3mainValue【港湾・漁港】&#10;一人当たり有形固定資産（償却資産）額">
          <a:extLst>
            <a:ext uri="{FF2B5EF4-FFF2-40B4-BE49-F238E27FC236}">
              <a16:creationId xmlns:a16="http://schemas.microsoft.com/office/drawing/2014/main" id="{FD178129-3DF4-4316-B3D5-2751630C61C7}"/>
            </a:ext>
          </a:extLst>
        </xdr:cNvPr>
        <xdr:cNvSpPr txBox="1"/>
      </xdr:nvSpPr>
      <xdr:spPr>
        <a:xfrm>
          <a:off x="7626428" y="1869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4" name="正方形/長方形 483">
          <a:extLst>
            <a:ext uri="{FF2B5EF4-FFF2-40B4-BE49-F238E27FC236}">
              <a16:creationId xmlns:a16="http://schemas.microsoft.com/office/drawing/2014/main" id="{C4E717A7-1195-4F4F-815B-B27A7112137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5" name="正方形/長方形 484">
          <a:extLst>
            <a:ext uri="{FF2B5EF4-FFF2-40B4-BE49-F238E27FC236}">
              <a16:creationId xmlns:a16="http://schemas.microsoft.com/office/drawing/2014/main" id="{2F6671B7-B6C0-44C4-A72E-0CADB361AE9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6" name="正方形/長方形 485">
          <a:extLst>
            <a:ext uri="{FF2B5EF4-FFF2-40B4-BE49-F238E27FC236}">
              <a16:creationId xmlns:a16="http://schemas.microsoft.com/office/drawing/2014/main" id="{3E654BE0-78D3-4CBA-82D1-7A1BF786288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7" name="正方形/長方形 486">
          <a:extLst>
            <a:ext uri="{FF2B5EF4-FFF2-40B4-BE49-F238E27FC236}">
              <a16:creationId xmlns:a16="http://schemas.microsoft.com/office/drawing/2014/main" id="{D4D96EE7-BD89-474B-9356-5A54F1A92D0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8" name="正方形/長方形 487">
          <a:extLst>
            <a:ext uri="{FF2B5EF4-FFF2-40B4-BE49-F238E27FC236}">
              <a16:creationId xmlns:a16="http://schemas.microsoft.com/office/drawing/2014/main" id="{B23B6CA6-23E3-43AD-A533-ADCA2BD6345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9" name="正方形/長方形 488">
          <a:extLst>
            <a:ext uri="{FF2B5EF4-FFF2-40B4-BE49-F238E27FC236}">
              <a16:creationId xmlns:a16="http://schemas.microsoft.com/office/drawing/2014/main" id="{6D78F983-0C11-4C95-BB57-513C7AC7276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0" name="正方形/長方形 489">
          <a:extLst>
            <a:ext uri="{FF2B5EF4-FFF2-40B4-BE49-F238E27FC236}">
              <a16:creationId xmlns:a16="http://schemas.microsoft.com/office/drawing/2014/main" id="{539B3F05-9920-4241-8CD6-9EE973CEE1A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1" name="正方形/長方形 490">
          <a:extLst>
            <a:ext uri="{FF2B5EF4-FFF2-40B4-BE49-F238E27FC236}">
              <a16:creationId xmlns:a16="http://schemas.microsoft.com/office/drawing/2014/main" id="{4D06D0CB-4700-4A8C-8060-D57980F609C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2" name="テキスト ボックス 491">
          <a:extLst>
            <a:ext uri="{FF2B5EF4-FFF2-40B4-BE49-F238E27FC236}">
              <a16:creationId xmlns:a16="http://schemas.microsoft.com/office/drawing/2014/main" id="{412A3915-D76F-4E61-A20F-2A77E9B87B9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3" name="直線コネクタ 492">
          <a:extLst>
            <a:ext uri="{FF2B5EF4-FFF2-40B4-BE49-F238E27FC236}">
              <a16:creationId xmlns:a16="http://schemas.microsoft.com/office/drawing/2014/main" id="{0E8933A1-EF2C-48C8-8435-5C8CD46CC79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4" name="テキスト ボックス 493">
          <a:extLst>
            <a:ext uri="{FF2B5EF4-FFF2-40B4-BE49-F238E27FC236}">
              <a16:creationId xmlns:a16="http://schemas.microsoft.com/office/drawing/2014/main" id="{6904EE1C-DA59-463C-A977-66D6A18F511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5" name="直線コネクタ 494">
          <a:extLst>
            <a:ext uri="{FF2B5EF4-FFF2-40B4-BE49-F238E27FC236}">
              <a16:creationId xmlns:a16="http://schemas.microsoft.com/office/drawing/2014/main" id="{DB79D313-21FC-4324-A515-2C05CA5176E4}"/>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96" name="テキスト ボックス 495">
          <a:extLst>
            <a:ext uri="{FF2B5EF4-FFF2-40B4-BE49-F238E27FC236}">
              <a16:creationId xmlns:a16="http://schemas.microsoft.com/office/drawing/2014/main" id="{799394B4-023E-44B0-8AA7-4298C3D82BB5}"/>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7" name="直線コネクタ 496">
          <a:extLst>
            <a:ext uri="{FF2B5EF4-FFF2-40B4-BE49-F238E27FC236}">
              <a16:creationId xmlns:a16="http://schemas.microsoft.com/office/drawing/2014/main" id="{4C877998-9CEC-42C6-A852-5E10CEB6B1AF}"/>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98" name="テキスト ボックス 497">
          <a:extLst>
            <a:ext uri="{FF2B5EF4-FFF2-40B4-BE49-F238E27FC236}">
              <a16:creationId xmlns:a16="http://schemas.microsoft.com/office/drawing/2014/main" id="{488E6B22-3DDF-4EF3-85A4-F268A454E68C}"/>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99" name="直線コネクタ 498">
          <a:extLst>
            <a:ext uri="{FF2B5EF4-FFF2-40B4-BE49-F238E27FC236}">
              <a16:creationId xmlns:a16="http://schemas.microsoft.com/office/drawing/2014/main" id="{E9A7150E-D88D-4027-9096-DE18B28B09D6}"/>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0" name="テキスト ボックス 499">
          <a:extLst>
            <a:ext uri="{FF2B5EF4-FFF2-40B4-BE49-F238E27FC236}">
              <a16:creationId xmlns:a16="http://schemas.microsoft.com/office/drawing/2014/main" id="{A92C5BB3-6E03-4D0E-99BB-2E9F12AFFB6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1" name="直線コネクタ 500">
          <a:extLst>
            <a:ext uri="{FF2B5EF4-FFF2-40B4-BE49-F238E27FC236}">
              <a16:creationId xmlns:a16="http://schemas.microsoft.com/office/drawing/2014/main" id="{66F5A596-9DFB-4A0F-9B45-5BBDF5541DE1}"/>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2" name="テキスト ボックス 501">
          <a:extLst>
            <a:ext uri="{FF2B5EF4-FFF2-40B4-BE49-F238E27FC236}">
              <a16:creationId xmlns:a16="http://schemas.microsoft.com/office/drawing/2014/main" id="{28C1FED2-9E7E-4A72-944D-A8098047C836}"/>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3" name="直線コネクタ 502">
          <a:extLst>
            <a:ext uri="{FF2B5EF4-FFF2-40B4-BE49-F238E27FC236}">
              <a16:creationId xmlns:a16="http://schemas.microsoft.com/office/drawing/2014/main" id="{20319021-BD2B-49CB-BDB8-54159A0D06D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4" name="テキスト ボックス 503">
          <a:extLst>
            <a:ext uri="{FF2B5EF4-FFF2-40B4-BE49-F238E27FC236}">
              <a16:creationId xmlns:a16="http://schemas.microsoft.com/office/drawing/2014/main" id="{EEE30E7F-15E7-4129-BEDA-5D74CDBB960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5" name="【認定こども園・幼稚園・保育所】&#10;有形固定資産減価償却率グラフ枠">
          <a:extLst>
            <a:ext uri="{FF2B5EF4-FFF2-40B4-BE49-F238E27FC236}">
              <a16:creationId xmlns:a16="http://schemas.microsoft.com/office/drawing/2014/main" id="{CA22E3D9-45B2-429D-917A-27CD6C6B963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30480</xdr:rowOff>
    </xdr:from>
    <xdr:to>
      <xdr:col>85</xdr:col>
      <xdr:colOff>126364</xdr:colOff>
      <xdr:row>41</xdr:row>
      <xdr:rowOff>163068</xdr:rowOff>
    </xdr:to>
    <xdr:cxnSp macro="">
      <xdr:nvCxnSpPr>
        <xdr:cNvPr id="506" name="直線コネクタ 505">
          <a:extLst>
            <a:ext uri="{FF2B5EF4-FFF2-40B4-BE49-F238E27FC236}">
              <a16:creationId xmlns:a16="http://schemas.microsoft.com/office/drawing/2014/main" id="{348AC55D-E1A9-4FED-A47E-F69DB44B93DF}"/>
            </a:ext>
          </a:extLst>
        </xdr:cNvPr>
        <xdr:cNvCxnSpPr/>
      </xdr:nvCxnSpPr>
      <xdr:spPr>
        <a:xfrm flipV="1">
          <a:off x="16318864" y="603123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166895</xdr:rowOff>
    </xdr:from>
    <xdr:ext cx="405111" cy="259045"/>
    <xdr:sp macro="" textlink="">
      <xdr:nvSpPr>
        <xdr:cNvPr id="507" name="【認定こども園・幼稚園・保育所】&#10;有形固定資産減価償却率最小値テキスト">
          <a:extLst>
            <a:ext uri="{FF2B5EF4-FFF2-40B4-BE49-F238E27FC236}">
              <a16:creationId xmlns:a16="http://schemas.microsoft.com/office/drawing/2014/main" id="{23F89D07-8D7A-4FBF-A6FA-767B305E38FB}"/>
            </a:ext>
          </a:extLst>
        </xdr:cNvPr>
        <xdr:cNvSpPr txBox="1"/>
      </xdr:nvSpPr>
      <xdr:spPr>
        <a:xfrm>
          <a:off x="16357600" y="719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163068</xdr:rowOff>
    </xdr:from>
    <xdr:to>
      <xdr:col>86</xdr:col>
      <xdr:colOff>25400</xdr:colOff>
      <xdr:row>41</xdr:row>
      <xdr:rowOff>163068</xdr:rowOff>
    </xdr:to>
    <xdr:cxnSp macro="">
      <xdr:nvCxnSpPr>
        <xdr:cNvPr id="508" name="直線コネクタ 507">
          <a:extLst>
            <a:ext uri="{FF2B5EF4-FFF2-40B4-BE49-F238E27FC236}">
              <a16:creationId xmlns:a16="http://schemas.microsoft.com/office/drawing/2014/main" id="{81095427-56A0-425B-A141-628A0D85535C}"/>
            </a:ext>
          </a:extLst>
        </xdr:cNvPr>
        <xdr:cNvCxnSpPr/>
      </xdr:nvCxnSpPr>
      <xdr:spPr>
        <a:xfrm>
          <a:off x="16230600" y="7192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148607</xdr:rowOff>
    </xdr:from>
    <xdr:ext cx="405111" cy="259045"/>
    <xdr:sp macro="" textlink="">
      <xdr:nvSpPr>
        <xdr:cNvPr id="509" name="【認定こども園・幼稚園・保育所】&#10;有形固定資産減価償却率最大値テキスト">
          <a:extLst>
            <a:ext uri="{FF2B5EF4-FFF2-40B4-BE49-F238E27FC236}">
              <a16:creationId xmlns:a16="http://schemas.microsoft.com/office/drawing/2014/main" id="{790C44F8-D8C0-4B01-8793-52C953C47588}"/>
            </a:ext>
          </a:extLst>
        </xdr:cNvPr>
        <xdr:cNvSpPr txBox="1"/>
      </xdr:nvSpPr>
      <xdr:spPr>
        <a:xfrm>
          <a:off x="16357600" y="580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30480</xdr:rowOff>
    </xdr:from>
    <xdr:to>
      <xdr:col>86</xdr:col>
      <xdr:colOff>25400</xdr:colOff>
      <xdr:row>35</xdr:row>
      <xdr:rowOff>30480</xdr:rowOff>
    </xdr:to>
    <xdr:cxnSp macro="">
      <xdr:nvCxnSpPr>
        <xdr:cNvPr id="510" name="直線コネクタ 509">
          <a:extLst>
            <a:ext uri="{FF2B5EF4-FFF2-40B4-BE49-F238E27FC236}">
              <a16:creationId xmlns:a16="http://schemas.microsoft.com/office/drawing/2014/main" id="{92385B83-7373-42F7-A707-67F64FDB9AC3}"/>
            </a:ext>
          </a:extLst>
        </xdr:cNvPr>
        <xdr:cNvCxnSpPr/>
      </xdr:nvCxnSpPr>
      <xdr:spPr>
        <a:xfrm>
          <a:off x="16230600" y="6031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31259</xdr:rowOff>
    </xdr:from>
    <xdr:ext cx="405111" cy="259045"/>
    <xdr:sp macro="" textlink="">
      <xdr:nvSpPr>
        <xdr:cNvPr id="511" name="【認定こども園・幼稚園・保育所】&#10;有形固定資産減価償却率平均値テキスト">
          <a:extLst>
            <a:ext uri="{FF2B5EF4-FFF2-40B4-BE49-F238E27FC236}">
              <a16:creationId xmlns:a16="http://schemas.microsoft.com/office/drawing/2014/main" id="{6AB45BD3-3063-4242-9B6A-A1B6144E65DB}"/>
            </a:ext>
          </a:extLst>
        </xdr:cNvPr>
        <xdr:cNvSpPr txBox="1"/>
      </xdr:nvSpPr>
      <xdr:spPr>
        <a:xfrm>
          <a:off x="16357600" y="6546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52832</xdr:rowOff>
    </xdr:from>
    <xdr:to>
      <xdr:col>85</xdr:col>
      <xdr:colOff>177800</xdr:colOff>
      <xdr:row>38</xdr:row>
      <xdr:rowOff>154432</xdr:rowOff>
    </xdr:to>
    <xdr:sp macro="" textlink="">
      <xdr:nvSpPr>
        <xdr:cNvPr id="512" name="フローチャート: 判断 511">
          <a:extLst>
            <a:ext uri="{FF2B5EF4-FFF2-40B4-BE49-F238E27FC236}">
              <a16:creationId xmlns:a16="http://schemas.microsoft.com/office/drawing/2014/main" id="{AF6F927E-6013-4CB1-AA12-61D87C87955D}"/>
            </a:ext>
          </a:extLst>
        </xdr:cNvPr>
        <xdr:cNvSpPr/>
      </xdr:nvSpPr>
      <xdr:spPr>
        <a:xfrm>
          <a:off x="16268700" y="65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75692</xdr:rowOff>
    </xdr:from>
    <xdr:to>
      <xdr:col>81</xdr:col>
      <xdr:colOff>101600</xdr:colOff>
      <xdr:row>39</xdr:row>
      <xdr:rowOff>5842</xdr:rowOff>
    </xdr:to>
    <xdr:sp macro="" textlink="">
      <xdr:nvSpPr>
        <xdr:cNvPr id="513" name="フローチャート: 判断 512">
          <a:extLst>
            <a:ext uri="{FF2B5EF4-FFF2-40B4-BE49-F238E27FC236}">
              <a16:creationId xmlns:a16="http://schemas.microsoft.com/office/drawing/2014/main" id="{C1EB4DD5-F475-4F8A-9610-2A9F42AA4845}"/>
            </a:ext>
          </a:extLst>
        </xdr:cNvPr>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96266</xdr:rowOff>
    </xdr:from>
    <xdr:to>
      <xdr:col>76</xdr:col>
      <xdr:colOff>165100</xdr:colOff>
      <xdr:row>39</xdr:row>
      <xdr:rowOff>26416</xdr:rowOff>
    </xdr:to>
    <xdr:sp macro="" textlink="">
      <xdr:nvSpPr>
        <xdr:cNvPr id="514" name="フローチャート: 判断 513">
          <a:extLst>
            <a:ext uri="{FF2B5EF4-FFF2-40B4-BE49-F238E27FC236}">
              <a16:creationId xmlns:a16="http://schemas.microsoft.com/office/drawing/2014/main" id="{707194A2-5818-4324-A7D2-708FB36733F2}"/>
            </a:ext>
          </a:extLst>
        </xdr:cNvPr>
        <xdr:cNvSpPr/>
      </xdr:nvSpPr>
      <xdr:spPr>
        <a:xfrm>
          <a:off x="14541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515" name="フローチャート: 判断 514">
          <a:extLst>
            <a:ext uri="{FF2B5EF4-FFF2-40B4-BE49-F238E27FC236}">
              <a16:creationId xmlns:a16="http://schemas.microsoft.com/office/drawing/2014/main" id="{9230017E-03FF-4E23-88FF-AFE49B14F19A}"/>
            </a:ext>
          </a:extLst>
        </xdr:cNvPr>
        <xdr:cNvSpPr/>
      </xdr:nvSpPr>
      <xdr:spPr>
        <a:xfrm>
          <a:off x="1365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48260</xdr:rowOff>
    </xdr:from>
    <xdr:to>
      <xdr:col>67</xdr:col>
      <xdr:colOff>101600</xdr:colOff>
      <xdr:row>36</xdr:row>
      <xdr:rowOff>149860</xdr:rowOff>
    </xdr:to>
    <xdr:sp macro="" textlink="">
      <xdr:nvSpPr>
        <xdr:cNvPr id="516" name="フローチャート: 判断 515">
          <a:extLst>
            <a:ext uri="{FF2B5EF4-FFF2-40B4-BE49-F238E27FC236}">
              <a16:creationId xmlns:a16="http://schemas.microsoft.com/office/drawing/2014/main" id="{02C503CB-8A21-463D-AE1B-1BE7C47C296F}"/>
            </a:ext>
          </a:extLst>
        </xdr:cNvPr>
        <xdr:cNvSpPr/>
      </xdr:nvSpPr>
      <xdr:spPr>
        <a:xfrm>
          <a:off x="12763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F29C6347-E3FC-4F6F-AF17-0EA59DE182E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23C3C168-EF2B-4572-8D2E-6D3F2D725FF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B6485526-DF5F-424C-B694-04FD26174A6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D2866A95-326E-4965-AF49-45DE918E2DA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D3CF7D11-8621-4353-B6C5-2B0D6E77849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84836</xdr:rowOff>
    </xdr:from>
    <xdr:to>
      <xdr:col>85</xdr:col>
      <xdr:colOff>177800</xdr:colOff>
      <xdr:row>38</xdr:row>
      <xdr:rowOff>14986</xdr:rowOff>
    </xdr:to>
    <xdr:sp macro="" textlink="">
      <xdr:nvSpPr>
        <xdr:cNvPr id="522" name="楕円 521">
          <a:extLst>
            <a:ext uri="{FF2B5EF4-FFF2-40B4-BE49-F238E27FC236}">
              <a16:creationId xmlns:a16="http://schemas.microsoft.com/office/drawing/2014/main" id="{05A90BB1-7843-48D6-AEFB-AEDC09D66147}"/>
            </a:ext>
          </a:extLst>
        </xdr:cNvPr>
        <xdr:cNvSpPr/>
      </xdr:nvSpPr>
      <xdr:spPr>
        <a:xfrm>
          <a:off x="162687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107713</xdr:rowOff>
    </xdr:from>
    <xdr:ext cx="405111" cy="259045"/>
    <xdr:sp macro="" textlink="">
      <xdr:nvSpPr>
        <xdr:cNvPr id="523" name="【認定こども園・幼稚園・保育所】&#10;有形固定資産減価償却率該当値テキスト">
          <a:extLst>
            <a:ext uri="{FF2B5EF4-FFF2-40B4-BE49-F238E27FC236}">
              <a16:creationId xmlns:a16="http://schemas.microsoft.com/office/drawing/2014/main" id="{DC2DBB77-8B83-491C-8C2C-684E397C92F8}"/>
            </a:ext>
          </a:extLst>
        </xdr:cNvPr>
        <xdr:cNvSpPr txBox="1"/>
      </xdr:nvSpPr>
      <xdr:spPr>
        <a:xfrm>
          <a:off x="16357600" y="627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144272</xdr:rowOff>
    </xdr:from>
    <xdr:to>
      <xdr:col>81</xdr:col>
      <xdr:colOff>101600</xdr:colOff>
      <xdr:row>39</xdr:row>
      <xdr:rowOff>74422</xdr:rowOff>
    </xdr:to>
    <xdr:sp macro="" textlink="">
      <xdr:nvSpPr>
        <xdr:cNvPr id="524" name="楕円 523">
          <a:extLst>
            <a:ext uri="{FF2B5EF4-FFF2-40B4-BE49-F238E27FC236}">
              <a16:creationId xmlns:a16="http://schemas.microsoft.com/office/drawing/2014/main" id="{0537E552-39D3-49D2-BA69-1D8CCF1F8AC9}"/>
            </a:ext>
          </a:extLst>
        </xdr:cNvPr>
        <xdr:cNvSpPr/>
      </xdr:nvSpPr>
      <xdr:spPr>
        <a:xfrm>
          <a:off x="154305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135636</xdr:rowOff>
    </xdr:from>
    <xdr:to>
      <xdr:col>85</xdr:col>
      <xdr:colOff>127000</xdr:colOff>
      <xdr:row>39</xdr:row>
      <xdr:rowOff>23622</xdr:rowOff>
    </xdr:to>
    <xdr:cxnSp macro="">
      <xdr:nvCxnSpPr>
        <xdr:cNvPr id="525" name="直線コネクタ 524">
          <a:extLst>
            <a:ext uri="{FF2B5EF4-FFF2-40B4-BE49-F238E27FC236}">
              <a16:creationId xmlns:a16="http://schemas.microsoft.com/office/drawing/2014/main" id="{C5B27172-8374-401C-93B8-66CF6D1FB5B9}"/>
            </a:ext>
          </a:extLst>
        </xdr:cNvPr>
        <xdr:cNvCxnSpPr/>
      </xdr:nvCxnSpPr>
      <xdr:spPr>
        <a:xfrm flipV="1">
          <a:off x="15481300" y="6479286"/>
          <a:ext cx="838200" cy="2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162560</xdr:rowOff>
    </xdr:from>
    <xdr:to>
      <xdr:col>76</xdr:col>
      <xdr:colOff>165100</xdr:colOff>
      <xdr:row>41</xdr:row>
      <xdr:rowOff>92710</xdr:rowOff>
    </xdr:to>
    <xdr:sp macro="" textlink="">
      <xdr:nvSpPr>
        <xdr:cNvPr id="526" name="楕円 525">
          <a:extLst>
            <a:ext uri="{FF2B5EF4-FFF2-40B4-BE49-F238E27FC236}">
              <a16:creationId xmlns:a16="http://schemas.microsoft.com/office/drawing/2014/main" id="{6E0E2D65-B9FB-4724-9916-7CD8B301C2F1}"/>
            </a:ext>
          </a:extLst>
        </xdr:cNvPr>
        <xdr:cNvSpPr/>
      </xdr:nvSpPr>
      <xdr:spPr>
        <a:xfrm>
          <a:off x="14541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23622</xdr:rowOff>
    </xdr:from>
    <xdr:to>
      <xdr:col>81</xdr:col>
      <xdr:colOff>50800</xdr:colOff>
      <xdr:row>41</xdr:row>
      <xdr:rowOff>41910</xdr:rowOff>
    </xdr:to>
    <xdr:cxnSp macro="">
      <xdr:nvCxnSpPr>
        <xdr:cNvPr id="527" name="直線コネクタ 526">
          <a:extLst>
            <a:ext uri="{FF2B5EF4-FFF2-40B4-BE49-F238E27FC236}">
              <a16:creationId xmlns:a16="http://schemas.microsoft.com/office/drawing/2014/main" id="{BDB93E74-83CB-474C-9980-0D6F99E01037}"/>
            </a:ext>
          </a:extLst>
        </xdr:cNvPr>
        <xdr:cNvCxnSpPr/>
      </xdr:nvCxnSpPr>
      <xdr:spPr>
        <a:xfrm flipV="1">
          <a:off x="14592300" y="6710172"/>
          <a:ext cx="889000" cy="3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146558</xdr:rowOff>
    </xdr:from>
    <xdr:to>
      <xdr:col>72</xdr:col>
      <xdr:colOff>38100</xdr:colOff>
      <xdr:row>41</xdr:row>
      <xdr:rowOff>76708</xdr:rowOff>
    </xdr:to>
    <xdr:sp macro="" textlink="">
      <xdr:nvSpPr>
        <xdr:cNvPr id="528" name="楕円 527">
          <a:extLst>
            <a:ext uri="{FF2B5EF4-FFF2-40B4-BE49-F238E27FC236}">
              <a16:creationId xmlns:a16="http://schemas.microsoft.com/office/drawing/2014/main" id="{93B423DF-571F-4566-A894-E26871B8648E}"/>
            </a:ext>
          </a:extLst>
        </xdr:cNvPr>
        <xdr:cNvSpPr/>
      </xdr:nvSpPr>
      <xdr:spPr>
        <a:xfrm>
          <a:off x="13652500" y="70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25908</xdr:rowOff>
    </xdr:from>
    <xdr:to>
      <xdr:col>76</xdr:col>
      <xdr:colOff>114300</xdr:colOff>
      <xdr:row>41</xdr:row>
      <xdr:rowOff>41910</xdr:rowOff>
    </xdr:to>
    <xdr:cxnSp macro="">
      <xdr:nvCxnSpPr>
        <xdr:cNvPr id="529" name="直線コネクタ 528">
          <a:extLst>
            <a:ext uri="{FF2B5EF4-FFF2-40B4-BE49-F238E27FC236}">
              <a16:creationId xmlns:a16="http://schemas.microsoft.com/office/drawing/2014/main" id="{873091F7-8BB7-42BF-B0F7-9E66BF635D5C}"/>
            </a:ext>
          </a:extLst>
        </xdr:cNvPr>
        <xdr:cNvCxnSpPr/>
      </xdr:nvCxnSpPr>
      <xdr:spPr>
        <a:xfrm>
          <a:off x="13703300" y="705535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103124</xdr:rowOff>
    </xdr:from>
    <xdr:to>
      <xdr:col>67</xdr:col>
      <xdr:colOff>101600</xdr:colOff>
      <xdr:row>41</xdr:row>
      <xdr:rowOff>33274</xdr:rowOff>
    </xdr:to>
    <xdr:sp macro="" textlink="">
      <xdr:nvSpPr>
        <xdr:cNvPr id="530" name="楕円 529">
          <a:extLst>
            <a:ext uri="{FF2B5EF4-FFF2-40B4-BE49-F238E27FC236}">
              <a16:creationId xmlns:a16="http://schemas.microsoft.com/office/drawing/2014/main" id="{E9BB3E4F-6FF7-48CE-A4DE-9DD5EDF407A0}"/>
            </a:ext>
          </a:extLst>
        </xdr:cNvPr>
        <xdr:cNvSpPr/>
      </xdr:nvSpPr>
      <xdr:spPr>
        <a:xfrm>
          <a:off x="127635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153924</xdr:rowOff>
    </xdr:from>
    <xdr:to>
      <xdr:col>71</xdr:col>
      <xdr:colOff>177800</xdr:colOff>
      <xdr:row>41</xdr:row>
      <xdr:rowOff>25908</xdr:rowOff>
    </xdr:to>
    <xdr:cxnSp macro="">
      <xdr:nvCxnSpPr>
        <xdr:cNvPr id="531" name="直線コネクタ 530">
          <a:extLst>
            <a:ext uri="{FF2B5EF4-FFF2-40B4-BE49-F238E27FC236}">
              <a16:creationId xmlns:a16="http://schemas.microsoft.com/office/drawing/2014/main" id="{FD3E1258-1469-4277-B8DF-8493C20F5325}"/>
            </a:ext>
          </a:extLst>
        </xdr:cNvPr>
        <xdr:cNvCxnSpPr/>
      </xdr:nvCxnSpPr>
      <xdr:spPr>
        <a:xfrm>
          <a:off x="12814300" y="701192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22369</xdr:rowOff>
    </xdr:from>
    <xdr:ext cx="405111" cy="259045"/>
    <xdr:sp macro="" textlink="">
      <xdr:nvSpPr>
        <xdr:cNvPr id="532" name="n_1aveValue【認定こども園・幼稚園・保育所】&#10;有形固定資産減価償却率">
          <a:extLst>
            <a:ext uri="{FF2B5EF4-FFF2-40B4-BE49-F238E27FC236}">
              <a16:creationId xmlns:a16="http://schemas.microsoft.com/office/drawing/2014/main" id="{D4F3BC76-9B5D-4F07-AD59-4DA3D90F835E}"/>
            </a:ext>
          </a:extLst>
        </xdr:cNvPr>
        <xdr:cNvSpPr txBox="1"/>
      </xdr:nvSpPr>
      <xdr:spPr>
        <a:xfrm>
          <a:off x="15266044" y="636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42943</xdr:rowOff>
    </xdr:from>
    <xdr:ext cx="405111" cy="259045"/>
    <xdr:sp macro="" textlink="">
      <xdr:nvSpPr>
        <xdr:cNvPr id="533" name="n_2aveValue【認定こども園・幼稚園・保育所】&#10;有形固定資産減価償却率">
          <a:extLst>
            <a:ext uri="{FF2B5EF4-FFF2-40B4-BE49-F238E27FC236}">
              <a16:creationId xmlns:a16="http://schemas.microsoft.com/office/drawing/2014/main" id="{395024CD-AABC-45FF-9F96-2BE0D708458D}"/>
            </a:ext>
          </a:extLst>
        </xdr:cNvPr>
        <xdr:cNvSpPr txBox="1"/>
      </xdr:nvSpPr>
      <xdr:spPr>
        <a:xfrm>
          <a:off x="143897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17797</xdr:rowOff>
    </xdr:from>
    <xdr:ext cx="405111" cy="259045"/>
    <xdr:sp macro="" textlink="">
      <xdr:nvSpPr>
        <xdr:cNvPr id="534" name="n_3aveValue【認定こども園・幼稚園・保育所】&#10;有形固定資産減価償却率">
          <a:extLst>
            <a:ext uri="{FF2B5EF4-FFF2-40B4-BE49-F238E27FC236}">
              <a16:creationId xmlns:a16="http://schemas.microsoft.com/office/drawing/2014/main" id="{B940F993-C577-4561-ACB5-F2E4A6AB36DC}"/>
            </a:ext>
          </a:extLst>
        </xdr:cNvPr>
        <xdr:cNvSpPr txBox="1"/>
      </xdr:nvSpPr>
      <xdr:spPr>
        <a:xfrm>
          <a:off x="13500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166387</xdr:rowOff>
    </xdr:from>
    <xdr:ext cx="405111" cy="259045"/>
    <xdr:sp macro="" textlink="">
      <xdr:nvSpPr>
        <xdr:cNvPr id="535" name="n_4aveValue【認定こども園・幼稚園・保育所】&#10;有形固定資産減価償却率">
          <a:extLst>
            <a:ext uri="{FF2B5EF4-FFF2-40B4-BE49-F238E27FC236}">
              <a16:creationId xmlns:a16="http://schemas.microsoft.com/office/drawing/2014/main" id="{1A86A136-4336-4E56-906C-51766B930624}"/>
            </a:ext>
          </a:extLst>
        </xdr:cNvPr>
        <xdr:cNvSpPr txBox="1"/>
      </xdr:nvSpPr>
      <xdr:spPr>
        <a:xfrm>
          <a:off x="12611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65549</xdr:rowOff>
    </xdr:from>
    <xdr:ext cx="405111" cy="259045"/>
    <xdr:sp macro="" textlink="">
      <xdr:nvSpPr>
        <xdr:cNvPr id="536" name="n_1mainValue【認定こども園・幼稚園・保育所】&#10;有形固定資産減価償却率">
          <a:extLst>
            <a:ext uri="{FF2B5EF4-FFF2-40B4-BE49-F238E27FC236}">
              <a16:creationId xmlns:a16="http://schemas.microsoft.com/office/drawing/2014/main" id="{14DC6071-46CE-47D3-9110-4A8913383A3E}"/>
            </a:ext>
          </a:extLst>
        </xdr:cNvPr>
        <xdr:cNvSpPr txBox="1"/>
      </xdr:nvSpPr>
      <xdr:spPr>
        <a:xfrm>
          <a:off x="15266044" y="675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83837</xdr:rowOff>
    </xdr:from>
    <xdr:ext cx="405111" cy="259045"/>
    <xdr:sp macro="" textlink="">
      <xdr:nvSpPr>
        <xdr:cNvPr id="537" name="n_2mainValue【認定こども園・幼稚園・保育所】&#10;有形固定資産減価償却率">
          <a:extLst>
            <a:ext uri="{FF2B5EF4-FFF2-40B4-BE49-F238E27FC236}">
              <a16:creationId xmlns:a16="http://schemas.microsoft.com/office/drawing/2014/main" id="{1A30B51E-32BC-4E6B-A072-830FF70FA41F}"/>
            </a:ext>
          </a:extLst>
        </xdr:cNvPr>
        <xdr:cNvSpPr txBox="1"/>
      </xdr:nvSpPr>
      <xdr:spPr>
        <a:xfrm>
          <a:off x="14389744"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67835</xdr:rowOff>
    </xdr:from>
    <xdr:ext cx="405111" cy="259045"/>
    <xdr:sp macro="" textlink="">
      <xdr:nvSpPr>
        <xdr:cNvPr id="538" name="n_3mainValue【認定こども園・幼稚園・保育所】&#10;有形固定資産減価償却率">
          <a:extLst>
            <a:ext uri="{FF2B5EF4-FFF2-40B4-BE49-F238E27FC236}">
              <a16:creationId xmlns:a16="http://schemas.microsoft.com/office/drawing/2014/main" id="{F31D7CD5-094A-4108-9EF2-16AB5C19937B}"/>
            </a:ext>
          </a:extLst>
        </xdr:cNvPr>
        <xdr:cNvSpPr txBox="1"/>
      </xdr:nvSpPr>
      <xdr:spPr>
        <a:xfrm>
          <a:off x="13500744" y="7097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24401</xdr:rowOff>
    </xdr:from>
    <xdr:ext cx="405111" cy="259045"/>
    <xdr:sp macro="" textlink="">
      <xdr:nvSpPr>
        <xdr:cNvPr id="539" name="n_4mainValue【認定こども園・幼稚園・保育所】&#10;有形固定資産減価償却率">
          <a:extLst>
            <a:ext uri="{FF2B5EF4-FFF2-40B4-BE49-F238E27FC236}">
              <a16:creationId xmlns:a16="http://schemas.microsoft.com/office/drawing/2014/main" id="{6F89328A-99BF-4447-896A-4CA7274A55C5}"/>
            </a:ext>
          </a:extLst>
        </xdr:cNvPr>
        <xdr:cNvSpPr txBox="1"/>
      </xdr:nvSpPr>
      <xdr:spPr>
        <a:xfrm>
          <a:off x="12611744" y="705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0" name="正方形/長方形 539">
          <a:extLst>
            <a:ext uri="{FF2B5EF4-FFF2-40B4-BE49-F238E27FC236}">
              <a16:creationId xmlns:a16="http://schemas.microsoft.com/office/drawing/2014/main" id="{B4412488-2A86-410D-AB0D-8FD519DCA3F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1" name="正方形/長方形 540">
          <a:extLst>
            <a:ext uri="{FF2B5EF4-FFF2-40B4-BE49-F238E27FC236}">
              <a16:creationId xmlns:a16="http://schemas.microsoft.com/office/drawing/2014/main" id="{5105F63A-1161-41F4-B97A-B22CB72CC24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2" name="正方形/長方形 541">
          <a:extLst>
            <a:ext uri="{FF2B5EF4-FFF2-40B4-BE49-F238E27FC236}">
              <a16:creationId xmlns:a16="http://schemas.microsoft.com/office/drawing/2014/main" id="{DBED0B94-DE84-46A7-BFD6-2A615205166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3" name="正方形/長方形 542">
          <a:extLst>
            <a:ext uri="{FF2B5EF4-FFF2-40B4-BE49-F238E27FC236}">
              <a16:creationId xmlns:a16="http://schemas.microsoft.com/office/drawing/2014/main" id="{52A18548-FB54-49A7-B524-59E9DAC2C49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4" name="正方形/長方形 543">
          <a:extLst>
            <a:ext uri="{FF2B5EF4-FFF2-40B4-BE49-F238E27FC236}">
              <a16:creationId xmlns:a16="http://schemas.microsoft.com/office/drawing/2014/main" id="{A0E47704-B156-47C7-8D2C-07484D9FE8A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5" name="正方形/長方形 544">
          <a:extLst>
            <a:ext uri="{FF2B5EF4-FFF2-40B4-BE49-F238E27FC236}">
              <a16:creationId xmlns:a16="http://schemas.microsoft.com/office/drawing/2014/main" id="{CF4DB10B-5808-4576-B61D-677578F38B6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6" name="正方形/長方形 545">
          <a:extLst>
            <a:ext uri="{FF2B5EF4-FFF2-40B4-BE49-F238E27FC236}">
              <a16:creationId xmlns:a16="http://schemas.microsoft.com/office/drawing/2014/main" id="{445836D3-79AF-4387-9520-074C120BF64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7" name="正方形/長方形 546">
          <a:extLst>
            <a:ext uri="{FF2B5EF4-FFF2-40B4-BE49-F238E27FC236}">
              <a16:creationId xmlns:a16="http://schemas.microsoft.com/office/drawing/2014/main" id="{9CEC9DFA-3289-4B59-9639-EF2FDBD1B35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8" name="テキスト ボックス 547">
          <a:extLst>
            <a:ext uri="{FF2B5EF4-FFF2-40B4-BE49-F238E27FC236}">
              <a16:creationId xmlns:a16="http://schemas.microsoft.com/office/drawing/2014/main" id="{983B27D9-6B91-46BD-9DFA-363ED3C1A93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9" name="直線コネクタ 548">
          <a:extLst>
            <a:ext uri="{FF2B5EF4-FFF2-40B4-BE49-F238E27FC236}">
              <a16:creationId xmlns:a16="http://schemas.microsoft.com/office/drawing/2014/main" id="{B4B3FE34-3206-4284-B93B-F1CC71F0DF1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550" name="テキスト ボックス 549">
          <a:extLst>
            <a:ext uri="{FF2B5EF4-FFF2-40B4-BE49-F238E27FC236}">
              <a16:creationId xmlns:a16="http://schemas.microsoft.com/office/drawing/2014/main" id="{58075978-B4E1-4582-BA37-8974E4F14C71}"/>
            </a:ext>
          </a:extLst>
        </xdr:cNvPr>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51" name="直線コネクタ 550">
          <a:extLst>
            <a:ext uri="{FF2B5EF4-FFF2-40B4-BE49-F238E27FC236}">
              <a16:creationId xmlns:a16="http://schemas.microsoft.com/office/drawing/2014/main" id="{16DD9018-4564-458B-B9C9-ABB0160EBAFA}"/>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2" name="テキスト ボックス 551">
          <a:extLst>
            <a:ext uri="{FF2B5EF4-FFF2-40B4-BE49-F238E27FC236}">
              <a16:creationId xmlns:a16="http://schemas.microsoft.com/office/drawing/2014/main" id="{EBA8A92D-88F9-4EDF-85FC-02138BE39BF4}"/>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3" name="直線コネクタ 552">
          <a:extLst>
            <a:ext uri="{FF2B5EF4-FFF2-40B4-BE49-F238E27FC236}">
              <a16:creationId xmlns:a16="http://schemas.microsoft.com/office/drawing/2014/main" id="{7B9D9FE2-AED7-4B98-94A9-1506D1E8B5D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4" name="テキスト ボックス 553">
          <a:extLst>
            <a:ext uri="{FF2B5EF4-FFF2-40B4-BE49-F238E27FC236}">
              <a16:creationId xmlns:a16="http://schemas.microsoft.com/office/drawing/2014/main" id="{1F7FB7C5-7197-41B8-B5A1-45F662D801D9}"/>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5" name="直線コネクタ 554">
          <a:extLst>
            <a:ext uri="{FF2B5EF4-FFF2-40B4-BE49-F238E27FC236}">
              <a16:creationId xmlns:a16="http://schemas.microsoft.com/office/drawing/2014/main" id="{190A102A-AA03-4831-8350-95BEC98B47E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6" name="テキスト ボックス 555">
          <a:extLst>
            <a:ext uri="{FF2B5EF4-FFF2-40B4-BE49-F238E27FC236}">
              <a16:creationId xmlns:a16="http://schemas.microsoft.com/office/drawing/2014/main" id="{1291CBE0-A7D0-45B6-BFE4-CA6AF6192CAD}"/>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7" name="直線コネクタ 556">
          <a:extLst>
            <a:ext uri="{FF2B5EF4-FFF2-40B4-BE49-F238E27FC236}">
              <a16:creationId xmlns:a16="http://schemas.microsoft.com/office/drawing/2014/main" id="{E7119E57-1FA4-4EAF-A085-51D526B80E3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8" name="テキスト ボックス 557">
          <a:extLst>
            <a:ext uri="{FF2B5EF4-FFF2-40B4-BE49-F238E27FC236}">
              <a16:creationId xmlns:a16="http://schemas.microsoft.com/office/drawing/2014/main" id="{FC60F35C-57A6-48E2-B305-B0D40668756C}"/>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9" name="直線コネクタ 558">
          <a:extLst>
            <a:ext uri="{FF2B5EF4-FFF2-40B4-BE49-F238E27FC236}">
              <a16:creationId xmlns:a16="http://schemas.microsoft.com/office/drawing/2014/main" id="{8C7335E5-8856-44F8-BF69-7B4BD9FA31B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0" name="テキスト ボックス 559">
          <a:extLst>
            <a:ext uri="{FF2B5EF4-FFF2-40B4-BE49-F238E27FC236}">
              <a16:creationId xmlns:a16="http://schemas.microsoft.com/office/drawing/2014/main" id="{DD803887-5B2C-4C54-A925-998F72C985AA}"/>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a:extLst>
            <a:ext uri="{FF2B5EF4-FFF2-40B4-BE49-F238E27FC236}">
              <a16:creationId xmlns:a16="http://schemas.microsoft.com/office/drawing/2014/main" id="{6553B7D5-6819-4DAD-8D29-93174A18E50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2" name="テキスト ボックス 561">
          <a:extLst>
            <a:ext uri="{FF2B5EF4-FFF2-40B4-BE49-F238E27FC236}">
              <a16:creationId xmlns:a16="http://schemas.microsoft.com/office/drawing/2014/main" id="{8E57B759-0A7B-420F-A18F-525DE7D0EA7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認定こども園・幼稚園・保育所】&#10;一人当たり面積グラフ枠">
          <a:extLst>
            <a:ext uri="{FF2B5EF4-FFF2-40B4-BE49-F238E27FC236}">
              <a16:creationId xmlns:a16="http://schemas.microsoft.com/office/drawing/2014/main" id="{A7FE64CD-DC4D-4AE2-8837-BDFB0DB3E70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0</xdr:rowOff>
    </xdr:from>
    <xdr:to>
      <xdr:col>116</xdr:col>
      <xdr:colOff>62864</xdr:colOff>
      <xdr:row>42</xdr:row>
      <xdr:rowOff>38100</xdr:rowOff>
    </xdr:to>
    <xdr:cxnSp macro="">
      <xdr:nvCxnSpPr>
        <xdr:cNvPr id="564" name="直線コネクタ 563">
          <a:extLst>
            <a:ext uri="{FF2B5EF4-FFF2-40B4-BE49-F238E27FC236}">
              <a16:creationId xmlns:a16="http://schemas.microsoft.com/office/drawing/2014/main" id="{604B7A15-FB48-4B24-B2B9-7147BE2B5B00}"/>
            </a:ext>
          </a:extLst>
        </xdr:cNvPr>
        <xdr:cNvCxnSpPr/>
      </xdr:nvCxnSpPr>
      <xdr:spPr>
        <a:xfrm flipV="1">
          <a:off x="22160864" y="582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41927</xdr:rowOff>
    </xdr:from>
    <xdr:ext cx="469744" cy="259045"/>
    <xdr:sp macro="" textlink="">
      <xdr:nvSpPr>
        <xdr:cNvPr id="565" name="【認定こども園・幼稚園・保育所】&#10;一人当たり面積最小値テキスト">
          <a:extLst>
            <a:ext uri="{FF2B5EF4-FFF2-40B4-BE49-F238E27FC236}">
              <a16:creationId xmlns:a16="http://schemas.microsoft.com/office/drawing/2014/main" id="{125AE2A6-9101-4F9D-B13C-65BAA44DCF33}"/>
            </a:ext>
          </a:extLst>
        </xdr:cNvPr>
        <xdr:cNvSpPr txBox="1"/>
      </xdr:nvSpPr>
      <xdr:spPr>
        <a:xfrm>
          <a:off x="22199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38100</xdr:rowOff>
    </xdr:from>
    <xdr:to>
      <xdr:col>116</xdr:col>
      <xdr:colOff>152400</xdr:colOff>
      <xdr:row>42</xdr:row>
      <xdr:rowOff>38100</xdr:rowOff>
    </xdr:to>
    <xdr:cxnSp macro="">
      <xdr:nvCxnSpPr>
        <xdr:cNvPr id="566" name="直線コネクタ 565">
          <a:extLst>
            <a:ext uri="{FF2B5EF4-FFF2-40B4-BE49-F238E27FC236}">
              <a16:creationId xmlns:a16="http://schemas.microsoft.com/office/drawing/2014/main" id="{437E2DD2-A9C4-4595-92F0-6B452E2CC92A}"/>
            </a:ext>
          </a:extLst>
        </xdr:cNvPr>
        <xdr:cNvCxnSpPr/>
      </xdr:nvCxnSpPr>
      <xdr:spPr>
        <a:xfrm>
          <a:off x="22072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118127</xdr:rowOff>
    </xdr:from>
    <xdr:ext cx="469744" cy="259045"/>
    <xdr:sp macro="" textlink="">
      <xdr:nvSpPr>
        <xdr:cNvPr id="567" name="【認定こども園・幼稚園・保育所】&#10;一人当たり面積最大値テキスト">
          <a:extLst>
            <a:ext uri="{FF2B5EF4-FFF2-40B4-BE49-F238E27FC236}">
              <a16:creationId xmlns:a16="http://schemas.microsoft.com/office/drawing/2014/main" id="{DA458933-8CCB-4ED4-9BD4-9E534A5F7549}"/>
            </a:ext>
          </a:extLst>
        </xdr:cNvPr>
        <xdr:cNvSpPr txBox="1"/>
      </xdr:nvSpPr>
      <xdr:spPr>
        <a:xfrm>
          <a:off x="22199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0</xdr:rowOff>
    </xdr:from>
    <xdr:to>
      <xdr:col>116</xdr:col>
      <xdr:colOff>152400</xdr:colOff>
      <xdr:row>34</xdr:row>
      <xdr:rowOff>0</xdr:rowOff>
    </xdr:to>
    <xdr:cxnSp macro="">
      <xdr:nvCxnSpPr>
        <xdr:cNvPr id="568" name="直線コネクタ 567">
          <a:extLst>
            <a:ext uri="{FF2B5EF4-FFF2-40B4-BE49-F238E27FC236}">
              <a16:creationId xmlns:a16="http://schemas.microsoft.com/office/drawing/2014/main" id="{25BB77DB-FE21-4300-B791-BC3C4C119908}"/>
            </a:ext>
          </a:extLst>
        </xdr:cNvPr>
        <xdr:cNvCxnSpPr/>
      </xdr:nvCxnSpPr>
      <xdr:spPr>
        <a:xfrm>
          <a:off x="22072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109237</xdr:rowOff>
    </xdr:from>
    <xdr:ext cx="469744" cy="259045"/>
    <xdr:sp macro="" textlink="">
      <xdr:nvSpPr>
        <xdr:cNvPr id="569" name="【認定こども園・幼稚園・保育所】&#10;一人当たり面積平均値テキスト">
          <a:extLst>
            <a:ext uri="{FF2B5EF4-FFF2-40B4-BE49-F238E27FC236}">
              <a16:creationId xmlns:a16="http://schemas.microsoft.com/office/drawing/2014/main" id="{B5126C7B-494A-4522-97C0-2B3B92DBB2CC}"/>
            </a:ext>
          </a:extLst>
        </xdr:cNvPr>
        <xdr:cNvSpPr txBox="1"/>
      </xdr:nvSpPr>
      <xdr:spPr>
        <a:xfrm>
          <a:off x="22199600" y="645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570" name="フローチャート: 判断 569">
          <a:extLst>
            <a:ext uri="{FF2B5EF4-FFF2-40B4-BE49-F238E27FC236}">
              <a16:creationId xmlns:a16="http://schemas.microsoft.com/office/drawing/2014/main" id="{2EB449CA-9BBC-4929-A0F4-6DAFF1AA8969}"/>
            </a:ext>
          </a:extLst>
        </xdr:cNvPr>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63500</xdr:rowOff>
    </xdr:from>
    <xdr:to>
      <xdr:col>112</xdr:col>
      <xdr:colOff>38100</xdr:colOff>
      <xdr:row>38</xdr:row>
      <xdr:rowOff>165100</xdr:rowOff>
    </xdr:to>
    <xdr:sp macro="" textlink="">
      <xdr:nvSpPr>
        <xdr:cNvPr id="571" name="フローチャート: 判断 570">
          <a:extLst>
            <a:ext uri="{FF2B5EF4-FFF2-40B4-BE49-F238E27FC236}">
              <a16:creationId xmlns:a16="http://schemas.microsoft.com/office/drawing/2014/main" id="{619833E9-20E0-4A7D-8AB9-AABC40F22EC2}"/>
            </a:ext>
          </a:extLst>
        </xdr:cNvPr>
        <xdr:cNvSpPr/>
      </xdr:nvSpPr>
      <xdr:spPr>
        <a:xfrm>
          <a:off x="21272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71120</xdr:rowOff>
    </xdr:from>
    <xdr:to>
      <xdr:col>107</xdr:col>
      <xdr:colOff>101600</xdr:colOff>
      <xdr:row>39</xdr:row>
      <xdr:rowOff>1270</xdr:rowOff>
    </xdr:to>
    <xdr:sp macro="" textlink="">
      <xdr:nvSpPr>
        <xdr:cNvPr id="572" name="フローチャート: 判断 571">
          <a:extLst>
            <a:ext uri="{FF2B5EF4-FFF2-40B4-BE49-F238E27FC236}">
              <a16:creationId xmlns:a16="http://schemas.microsoft.com/office/drawing/2014/main" id="{C0C42CE6-6960-4176-9445-D838A24A234C}"/>
            </a:ext>
          </a:extLst>
        </xdr:cNvPr>
        <xdr:cNvSpPr/>
      </xdr:nvSpPr>
      <xdr:spPr>
        <a:xfrm>
          <a:off x="2038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44450</xdr:rowOff>
    </xdr:from>
    <xdr:to>
      <xdr:col>102</xdr:col>
      <xdr:colOff>165100</xdr:colOff>
      <xdr:row>37</xdr:row>
      <xdr:rowOff>146050</xdr:rowOff>
    </xdr:to>
    <xdr:sp macro="" textlink="">
      <xdr:nvSpPr>
        <xdr:cNvPr id="573" name="フローチャート: 判断 572">
          <a:extLst>
            <a:ext uri="{FF2B5EF4-FFF2-40B4-BE49-F238E27FC236}">
              <a16:creationId xmlns:a16="http://schemas.microsoft.com/office/drawing/2014/main" id="{60C288B0-846A-4DB2-8725-D5D11F8795C7}"/>
            </a:ext>
          </a:extLst>
        </xdr:cNvPr>
        <xdr:cNvSpPr/>
      </xdr:nvSpPr>
      <xdr:spPr>
        <a:xfrm>
          <a:off x="19494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120650</xdr:rowOff>
    </xdr:from>
    <xdr:to>
      <xdr:col>98</xdr:col>
      <xdr:colOff>38100</xdr:colOff>
      <xdr:row>38</xdr:row>
      <xdr:rowOff>50800</xdr:rowOff>
    </xdr:to>
    <xdr:sp macro="" textlink="">
      <xdr:nvSpPr>
        <xdr:cNvPr id="574" name="フローチャート: 判断 573">
          <a:extLst>
            <a:ext uri="{FF2B5EF4-FFF2-40B4-BE49-F238E27FC236}">
              <a16:creationId xmlns:a16="http://schemas.microsoft.com/office/drawing/2014/main" id="{CCBD70FB-69E7-4DB3-8440-D734E483EC8C}"/>
            </a:ext>
          </a:extLst>
        </xdr:cNvPr>
        <xdr:cNvSpPr/>
      </xdr:nvSpPr>
      <xdr:spPr>
        <a:xfrm>
          <a:off x="18605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8D5BFB57-B15C-4017-B391-C0C0578C780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2F14797A-B897-4101-BB3D-2A8DF60D38B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556E1928-BE14-45B4-BD06-B97B2C0A8DE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5105BD50-C0AF-47A9-808D-2A677F59663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F60AF858-1DC0-471B-BF7C-E614F0F52EA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40640</xdr:rowOff>
    </xdr:from>
    <xdr:to>
      <xdr:col>116</xdr:col>
      <xdr:colOff>114300</xdr:colOff>
      <xdr:row>40</xdr:row>
      <xdr:rowOff>142240</xdr:rowOff>
    </xdr:to>
    <xdr:sp macro="" textlink="">
      <xdr:nvSpPr>
        <xdr:cNvPr id="580" name="楕円 579">
          <a:extLst>
            <a:ext uri="{FF2B5EF4-FFF2-40B4-BE49-F238E27FC236}">
              <a16:creationId xmlns:a16="http://schemas.microsoft.com/office/drawing/2014/main" id="{4E545FB4-A714-4CE5-B184-43CCDA518EC8}"/>
            </a:ext>
          </a:extLst>
        </xdr:cNvPr>
        <xdr:cNvSpPr/>
      </xdr:nvSpPr>
      <xdr:spPr>
        <a:xfrm>
          <a:off x="221107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19067</xdr:rowOff>
    </xdr:from>
    <xdr:ext cx="469744" cy="259045"/>
    <xdr:sp macro="" textlink="">
      <xdr:nvSpPr>
        <xdr:cNvPr id="581" name="【認定こども園・幼稚園・保育所】&#10;一人当たり面積該当値テキスト">
          <a:extLst>
            <a:ext uri="{FF2B5EF4-FFF2-40B4-BE49-F238E27FC236}">
              <a16:creationId xmlns:a16="http://schemas.microsoft.com/office/drawing/2014/main" id="{D9B6AAC5-4554-4EC0-A38C-234A7F0D9671}"/>
            </a:ext>
          </a:extLst>
        </xdr:cNvPr>
        <xdr:cNvSpPr txBox="1"/>
      </xdr:nvSpPr>
      <xdr:spPr>
        <a:xfrm>
          <a:off x="22199600"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71120</xdr:rowOff>
    </xdr:from>
    <xdr:to>
      <xdr:col>112</xdr:col>
      <xdr:colOff>38100</xdr:colOff>
      <xdr:row>41</xdr:row>
      <xdr:rowOff>1270</xdr:rowOff>
    </xdr:to>
    <xdr:sp macro="" textlink="">
      <xdr:nvSpPr>
        <xdr:cNvPr id="582" name="楕円 581">
          <a:extLst>
            <a:ext uri="{FF2B5EF4-FFF2-40B4-BE49-F238E27FC236}">
              <a16:creationId xmlns:a16="http://schemas.microsoft.com/office/drawing/2014/main" id="{2A29DDEA-6C41-4749-BF0D-B03A8C1528D9}"/>
            </a:ext>
          </a:extLst>
        </xdr:cNvPr>
        <xdr:cNvSpPr/>
      </xdr:nvSpPr>
      <xdr:spPr>
        <a:xfrm>
          <a:off x="21272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91440</xdr:rowOff>
    </xdr:from>
    <xdr:to>
      <xdr:col>116</xdr:col>
      <xdr:colOff>63500</xdr:colOff>
      <xdr:row>40</xdr:row>
      <xdr:rowOff>121920</xdr:rowOff>
    </xdr:to>
    <xdr:cxnSp macro="">
      <xdr:nvCxnSpPr>
        <xdr:cNvPr id="583" name="直線コネクタ 582">
          <a:extLst>
            <a:ext uri="{FF2B5EF4-FFF2-40B4-BE49-F238E27FC236}">
              <a16:creationId xmlns:a16="http://schemas.microsoft.com/office/drawing/2014/main" id="{2C47EC4B-4B9F-4F5A-8AEE-4ABD61092383}"/>
            </a:ext>
          </a:extLst>
        </xdr:cNvPr>
        <xdr:cNvCxnSpPr/>
      </xdr:nvCxnSpPr>
      <xdr:spPr>
        <a:xfrm flipV="1">
          <a:off x="21323300" y="69494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132080</xdr:rowOff>
    </xdr:from>
    <xdr:to>
      <xdr:col>107</xdr:col>
      <xdr:colOff>101600</xdr:colOff>
      <xdr:row>41</xdr:row>
      <xdr:rowOff>62230</xdr:rowOff>
    </xdr:to>
    <xdr:sp macro="" textlink="">
      <xdr:nvSpPr>
        <xdr:cNvPr id="584" name="楕円 583">
          <a:extLst>
            <a:ext uri="{FF2B5EF4-FFF2-40B4-BE49-F238E27FC236}">
              <a16:creationId xmlns:a16="http://schemas.microsoft.com/office/drawing/2014/main" id="{EB55B716-61DF-46E6-B2DD-4A73426F63C3}"/>
            </a:ext>
          </a:extLst>
        </xdr:cNvPr>
        <xdr:cNvSpPr/>
      </xdr:nvSpPr>
      <xdr:spPr>
        <a:xfrm>
          <a:off x="20383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121920</xdr:rowOff>
    </xdr:from>
    <xdr:to>
      <xdr:col>111</xdr:col>
      <xdr:colOff>177800</xdr:colOff>
      <xdr:row>41</xdr:row>
      <xdr:rowOff>11430</xdr:rowOff>
    </xdr:to>
    <xdr:cxnSp macro="">
      <xdr:nvCxnSpPr>
        <xdr:cNvPr id="585" name="直線コネクタ 584">
          <a:extLst>
            <a:ext uri="{FF2B5EF4-FFF2-40B4-BE49-F238E27FC236}">
              <a16:creationId xmlns:a16="http://schemas.microsoft.com/office/drawing/2014/main" id="{EF220E86-BD23-4E34-808E-F8436FE1CE3F}"/>
            </a:ext>
          </a:extLst>
        </xdr:cNvPr>
        <xdr:cNvCxnSpPr/>
      </xdr:nvCxnSpPr>
      <xdr:spPr>
        <a:xfrm flipV="1">
          <a:off x="20434300" y="6979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101600</xdr:rowOff>
    </xdr:from>
    <xdr:to>
      <xdr:col>102</xdr:col>
      <xdr:colOff>165100</xdr:colOff>
      <xdr:row>41</xdr:row>
      <xdr:rowOff>31750</xdr:rowOff>
    </xdr:to>
    <xdr:sp macro="" textlink="">
      <xdr:nvSpPr>
        <xdr:cNvPr id="586" name="楕円 585">
          <a:extLst>
            <a:ext uri="{FF2B5EF4-FFF2-40B4-BE49-F238E27FC236}">
              <a16:creationId xmlns:a16="http://schemas.microsoft.com/office/drawing/2014/main" id="{873AD0F2-F2BA-4191-A9B7-F5FA7C1BBAE8}"/>
            </a:ext>
          </a:extLst>
        </xdr:cNvPr>
        <xdr:cNvSpPr/>
      </xdr:nvSpPr>
      <xdr:spPr>
        <a:xfrm>
          <a:off x="19494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152400</xdr:rowOff>
    </xdr:from>
    <xdr:to>
      <xdr:col>107</xdr:col>
      <xdr:colOff>50800</xdr:colOff>
      <xdr:row>41</xdr:row>
      <xdr:rowOff>11430</xdr:rowOff>
    </xdr:to>
    <xdr:cxnSp macro="">
      <xdr:nvCxnSpPr>
        <xdr:cNvPr id="587" name="直線コネクタ 586">
          <a:extLst>
            <a:ext uri="{FF2B5EF4-FFF2-40B4-BE49-F238E27FC236}">
              <a16:creationId xmlns:a16="http://schemas.microsoft.com/office/drawing/2014/main" id="{811FBB8A-F921-4A29-A4EE-6981AC32AF6C}"/>
            </a:ext>
          </a:extLst>
        </xdr:cNvPr>
        <xdr:cNvCxnSpPr/>
      </xdr:nvCxnSpPr>
      <xdr:spPr>
        <a:xfrm>
          <a:off x="19545300" y="7010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109220</xdr:rowOff>
    </xdr:from>
    <xdr:to>
      <xdr:col>98</xdr:col>
      <xdr:colOff>38100</xdr:colOff>
      <xdr:row>41</xdr:row>
      <xdr:rowOff>39370</xdr:rowOff>
    </xdr:to>
    <xdr:sp macro="" textlink="">
      <xdr:nvSpPr>
        <xdr:cNvPr id="588" name="楕円 587">
          <a:extLst>
            <a:ext uri="{FF2B5EF4-FFF2-40B4-BE49-F238E27FC236}">
              <a16:creationId xmlns:a16="http://schemas.microsoft.com/office/drawing/2014/main" id="{A145C842-BC66-4FE6-9E18-786FE11D7215}"/>
            </a:ext>
          </a:extLst>
        </xdr:cNvPr>
        <xdr:cNvSpPr/>
      </xdr:nvSpPr>
      <xdr:spPr>
        <a:xfrm>
          <a:off x="18605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152400</xdr:rowOff>
    </xdr:from>
    <xdr:to>
      <xdr:col>102</xdr:col>
      <xdr:colOff>114300</xdr:colOff>
      <xdr:row>40</xdr:row>
      <xdr:rowOff>160020</xdr:rowOff>
    </xdr:to>
    <xdr:cxnSp macro="">
      <xdr:nvCxnSpPr>
        <xdr:cNvPr id="589" name="直線コネクタ 588">
          <a:extLst>
            <a:ext uri="{FF2B5EF4-FFF2-40B4-BE49-F238E27FC236}">
              <a16:creationId xmlns:a16="http://schemas.microsoft.com/office/drawing/2014/main" id="{C4A66D8E-1CE0-48DC-8001-295A97DEF387}"/>
            </a:ext>
          </a:extLst>
        </xdr:cNvPr>
        <xdr:cNvCxnSpPr/>
      </xdr:nvCxnSpPr>
      <xdr:spPr>
        <a:xfrm flipV="1">
          <a:off x="18656300" y="7010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10177</xdr:rowOff>
    </xdr:from>
    <xdr:ext cx="469744" cy="259045"/>
    <xdr:sp macro="" textlink="">
      <xdr:nvSpPr>
        <xdr:cNvPr id="590" name="n_1aveValue【認定こども園・幼稚園・保育所】&#10;一人当たり面積">
          <a:extLst>
            <a:ext uri="{FF2B5EF4-FFF2-40B4-BE49-F238E27FC236}">
              <a16:creationId xmlns:a16="http://schemas.microsoft.com/office/drawing/2014/main" id="{761BAEDB-6601-4814-BA11-2EE5B18BDB01}"/>
            </a:ext>
          </a:extLst>
        </xdr:cNvPr>
        <xdr:cNvSpPr txBox="1"/>
      </xdr:nvSpPr>
      <xdr:spPr>
        <a:xfrm>
          <a:off x="21075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17797</xdr:rowOff>
    </xdr:from>
    <xdr:ext cx="469744" cy="259045"/>
    <xdr:sp macro="" textlink="">
      <xdr:nvSpPr>
        <xdr:cNvPr id="591" name="n_2aveValue【認定こども園・幼稚園・保育所】&#10;一人当たり面積">
          <a:extLst>
            <a:ext uri="{FF2B5EF4-FFF2-40B4-BE49-F238E27FC236}">
              <a16:creationId xmlns:a16="http://schemas.microsoft.com/office/drawing/2014/main" id="{F30EF503-8B5B-462A-89CE-57D2992C14E0}"/>
            </a:ext>
          </a:extLst>
        </xdr:cNvPr>
        <xdr:cNvSpPr txBox="1"/>
      </xdr:nvSpPr>
      <xdr:spPr>
        <a:xfrm>
          <a:off x="20199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162577</xdr:rowOff>
    </xdr:from>
    <xdr:ext cx="469744" cy="259045"/>
    <xdr:sp macro="" textlink="">
      <xdr:nvSpPr>
        <xdr:cNvPr id="592" name="n_3aveValue【認定こども園・幼稚園・保育所】&#10;一人当たり面積">
          <a:extLst>
            <a:ext uri="{FF2B5EF4-FFF2-40B4-BE49-F238E27FC236}">
              <a16:creationId xmlns:a16="http://schemas.microsoft.com/office/drawing/2014/main" id="{AD177ABA-A7D5-42FA-AAD0-F8F7F2E87F63}"/>
            </a:ext>
          </a:extLst>
        </xdr:cNvPr>
        <xdr:cNvSpPr txBox="1"/>
      </xdr:nvSpPr>
      <xdr:spPr>
        <a:xfrm>
          <a:off x="19310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67327</xdr:rowOff>
    </xdr:from>
    <xdr:ext cx="469744" cy="259045"/>
    <xdr:sp macro="" textlink="">
      <xdr:nvSpPr>
        <xdr:cNvPr id="593" name="n_4aveValue【認定こども園・幼稚園・保育所】&#10;一人当たり面積">
          <a:extLst>
            <a:ext uri="{FF2B5EF4-FFF2-40B4-BE49-F238E27FC236}">
              <a16:creationId xmlns:a16="http://schemas.microsoft.com/office/drawing/2014/main" id="{BD349A26-E222-45CC-82A0-1E7C0F2CD303}"/>
            </a:ext>
          </a:extLst>
        </xdr:cNvPr>
        <xdr:cNvSpPr txBox="1"/>
      </xdr:nvSpPr>
      <xdr:spPr>
        <a:xfrm>
          <a:off x="18421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163847</xdr:rowOff>
    </xdr:from>
    <xdr:ext cx="469744" cy="259045"/>
    <xdr:sp macro="" textlink="">
      <xdr:nvSpPr>
        <xdr:cNvPr id="594" name="n_1mainValue【認定こども園・幼稚園・保育所】&#10;一人当たり面積">
          <a:extLst>
            <a:ext uri="{FF2B5EF4-FFF2-40B4-BE49-F238E27FC236}">
              <a16:creationId xmlns:a16="http://schemas.microsoft.com/office/drawing/2014/main" id="{9C832CFD-2232-4073-9E78-8AB281D66249}"/>
            </a:ext>
          </a:extLst>
        </xdr:cNvPr>
        <xdr:cNvSpPr txBox="1"/>
      </xdr:nvSpPr>
      <xdr:spPr>
        <a:xfrm>
          <a:off x="210757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53357</xdr:rowOff>
    </xdr:from>
    <xdr:ext cx="469744" cy="259045"/>
    <xdr:sp macro="" textlink="">
      <xdr:nvSpPr>
        <xdr:cNvPr id="595" name="n_2mainValue【認定こども園・幼稚園・保育所】&#10;一人当たり面積">
          <a:extLst>
            <a:ext uri="{FF2B5EF4-FFF2-40B4-BE49-F238E27FC236}">
              <a16:creationId xmlns:a16="http://schemas.microsoft.com/office/drawing/2014/main" id="{3656FB1D-C1A7-42B7-B6C5-CEAE73D4EDE4}"/>
            </a:ext>
          </a:extLst>
        </xdr:cNvPr>
        <xdr:cNvSpPr txBox="1"/>
      </xdr:nvSpPr>
      <xdr:spPr>
        <a:xfrm>
          <a:off x="20199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22877</xdr:rowOff>
    </xdr:from>
    <xdr:ext cx="469744" cy="259045"/>
    <xdr:sp macro="" textlink="">
      <xdr:nvSpPr>
        <xdr:cNvPr id="596" name="n_3mainValue【認定こども園・幼稚園・保育所】&#10;一人当たり面積">
          <a:extLst>
            <a:ext uri="{FF2B5EF4-FFF2-40B4-BE49-F238E27FC236}">
              <a16:creationId xmlns:a16="http://schemas.microsoft.com/office/drawing/2014/main" id="{CBE378D4-60F7-4FB0-BAD7-0E9593CF6E08}"/>
            </a:ext>
          </a:extLst>
        </xdr:cNvPr>
        <xdr:cNvSpPr txBox="1"/>
      </xdr:nvSpPr>
      <xdr:spPr>
        <a:xfrm>
          <a:off x="19310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30497</xdr:rowOff>
    </xdr:from>
    <xdr:ext cx="469744" cy="259045"/>
    <xdr:sp macro="" textlink="">
      <xdr:nvSpPr>
        <xdr:cNvPr id="597" name="n_4mainValue【認定こども園・幼稚園・保育所】&#10;一人当たり面積">
          <a:extLst>
            <a:ext uri="{FF2B5EF4-FFF2-40B4-BE49-F238E27FC236}">
              <a16:creationId xmlns:a16="http://schemas.microsoft.com/office/drawing/2014/main" id="{386E0E96-29E1-4ED4-9DD7-F544DF311727}"/>
            </a:ext>
          </a:extLst>
        </xdr:cNvPr>
        <xdr:cNvSpPr txBox="1"/>
      </xdr:nvSpPr>
      <xdr:spPr>
        <a:xfrm>
          <a:off x="18421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a:extLst>
            <a:ext uri="{FF2B5EF4-FFF2-40B4-BE49-F238E27FC236}">
              <a16:creationId xmlns:a16="http://schemas.microsoft.com/office/drawing/2014/main" id="{2D3CB37B-97E1-407C-8E54-625A5FFC8F1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a:extLst>
            <a:ext uri="{FF2B5EF4-FFF2-40B4-BE49-F238E27FC236}">
              <a16:creationId xmlns:a16="http://schemas.microsoft.com/office/drawing/2014/main" id="{DB2D3EC3-FB5E-4C52-92CE-D52AAE9E193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a:extLst>
            <a:ext uri="{FF2B5EF4-FFF2-40B4-BE49-F238E27FC236}">
              <a16:creationId xmlns:a16="http://schemas.microsoft.com/office/drawing/2014/main" id="{AF0C8C3B-CAB7-41F7-A14B-4E26A141F4D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a:extLst>
            <a:ext uri="{FF2B5EF4-FFF2-40B4-BE49-F238E27FC236}">
              <a16:creationId xmlns:a16="http://schemas.microsoft.com/office/drawing/2014/main" id="{A54DD806-01D2-4E3C-86E3-004AE78D710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a:extLst>
            <a:ext uri="{FF2B5EF4-FFF2-40B4-BE49-F238E27FC236}">
              <a16:creationId xmlns:a16="http://schemas.microsoft.com/office/drawing/2014/main" id="{3B5E81D1-28C1-4EA8-9938-FC47AAB175E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a:extLst>
            <a:ext uri="{FF2B5EF4-FFF2-40B4-BE49-F238E27FC236}">
              <a16:creationId xmlns:a16="http://schemas.microsoft.com/office/drawing/2014/main" id="{B930AF29-D004-4A3E-8C64-D5368AC5B32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a:extLst>
            <a:ext uri="{FF2B5EF4-FFF2-40B4-BE49-F238E27FC236}">
              <a16:creationId xmlns:a16="http://schemas.microsoft.com/office/drawing/2014/main" id="{B9E1B74A-4762-4F14-B61F-1C56E5F567C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a:extLst>
            <a:ext uri="{FF2B5EF4-FFF2-40B4-BE49-F238E27FC236}">
              <a16:creationId xmlns:a16="http://schemas.microsoft.com/office/drawing/2014/main" id="{DC9F39D7-FB3D-405B-B5B8-1F57CAD92F7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a:extLst>
            <a:ext uri="{FF2B5EF4-FFF2-40B4-BE49-F238E27FC236}">
              <a16:creationId xmlns:a16="http://schemas.microsoft.com/office/drawing/2014/main" id="{562DEDDB-2358-461D-8DCD-167F2768BE8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a:extLst>
            <a:ext uri="{FF2B5EF4-FFF2-40B4-BE49-F238E27FC236}">
              <a16:creationId xmlns:a16="http://schemas.microsoft.com/office/drawing/2014/main" id="{CD9C0B9A-03E4-4A9C-818B-3B0EAFF9934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8" name="テキスト ボックス 607">
          <a:extLst>
            <a:ext uri="{FF2B5EF4-FFF2-40B4-BE49-F238E27FC236}">
              <a16:creationId xmlns:a16="http://schemas.microsoft.com/office/drawing/2014/main" id="{4789BD79-0FE4-4EED-BDF7-131F08360BE4}"/>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9" name="直線コネクタ 608">
          <a:extLst>
            <a:ext uri="{FF2B5EF4-FFF2-40B4-BE49-F238E27FC236}">
              <a16:creationId xmlns:a16="http://schemas.microsoft.com/office/drawing/2014/main" id="{9BA31FBC-B701-4AFD-8563-16DDBA0BD763}"/>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0" name="テキスト ボックス 609">
          <a:extLst>
            <a:ext uri="{FF2B5EF4-FFF2-40B4-BE49-F238E27FC236}">
              <a16:creationId xmlns:a16="http://schemas.microsoft.com/office/drawing/2014/main" id="{510E0A2B-1F82-41A3-8CD3-0CAAF1220953}"/>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1" name="直線コネクタ 610">
          <a:extLst>
            <a:ext uri="{FF2B5EF4-FFF2-40B4-BE49-F238E27FC236}">
              <a16:creationId xmlns:a16="http://schemas.microsoft.com/office/drawing/2014/main" id="{754BFF9B-E633-4F51-ABB8-F55AB1071FC8}"/>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2" name="テキスト ボックス 611">
          <a:extLst>
            <a:ext uri="{FF2B5EF4-FFF2-40B4-BE49-F238E27FC236}">
              <a16:creationId xmlns:a16="http://schemas.microsoft.com/office/drawing/2014/main" id="{E15716D3-4368-4551-B038-7AF9C60D667D}"/>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3" name="直線コネクタ 612">
          <a:extLst>
            <a:ext uri="{FF2B5EF4-FFF2-40B4-BE49-F238E27FC236}">
              <a16:creationId xmlns:a16="http://schemas.microsoft.com/office/drawing/2014/main" id="{ECE839B9-071B-42DE-B69C-6FB82A88F25A}"/>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4" name="テキスト ボックス 613">
          <a:extLst>
            <a:ext uri="{FF2B5EF4-FFF2-40B4-BE49-F238E27FC236}">
              <a16:creationId xmlns:a16="http://schemas.microsoft.com/office/drawing/2014/main" id="{198634E4-D43F-4E32-ABCF-46DFABBF0AC8}"/>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5" name="直線コネクタ 614">
          <a:extLst>
            <a:ext uri="{FF2B5EF4-FFF2-40B4-BE49-F238E27FC236}">
              <a16:creationId xmlns:a16="http://schemas.microsoft.com/office/drawing/2014/main" id="{E4B9805F-CADC-4166-BF7B-C392D4866AC5}"/>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6" name="テキスト ボックス 615">
          <a:extLst>
            <a:ext uri="{FF2B5EF4-FFF2-40B4-BE49-F238E27FC236}">
              <a16:creationId xmlns:a16="http://schemas.microsoft.com/office/drawing/2014/main" id="{196B34BD-6245-4057-8D23-169927A5489D}"/>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7" name="直線コネクタ 616">
          <a:extLst>
            <a:ext uri="{FF2B5EF4-FFF2-40B4-BE49-F238E27FC236}">
              <a16:creationId xmlns:a16="http://schemas.microsoft.com/office/drawing/2014/main" id="{3CEEB251-0693-42CA-B7A6-1E4156C829A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8" name="テキスト ボックス 617">
          <a:extLst>
            <a:ext uri="{FF2B5EF4-FFF2-40B4-BE49-F238E27FC236}">
              <a16:creationId xmlns:a16="http://schemas.microsoft.com/office/drawing/2014/main" id="{5E60B0C5-7BC3-49BE-88C5-E0271260A56A}"/>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9" name="【学校施設】&#10;有形固定資産減価償却率グラフ枠">
          <a:extLst>
            <a:ext uri="{FF2B5EF4-FFF2-40B4-BE49-F238E27FC236}">
              <a16:creationId xmlns:a16="http://schemas.microsoft.com/office/drawing/2014/main" id="{B47A789D-A4A1-49AF-B92B-1FCF21CB298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66294</xdr:rowOff>
    </xdr:from>
    <xdr:to>
      <xdr:col>85</xdr:col>
      <xdr:colOff>126364</xdr:colOff>
      <xdr:row>63</xdr:row>
      <xdr:rowOff>144018</xdr:rowOff>
    </xdr:to>
    <xdr:cxnSp macro="">
      <xdr:nvCxnSpPr>
        <xdr:cNvPr id="620" name="直線コネクタ 619">
          <a:extLst>
            <a:ext uri="{FF2B5EF4-FFF2-40B4-BE49-F238E27FC236}">
              <a16:creationId xmlns:a16="http://schemas.microsoft.com/office/drawing/2014/main" id="{652DB9C3-33DA-49E2-AEED-5D5CCF707BB8}"/>
            </a:ext>
          </a:extLst>
        </xdr:cNvPr>
        <xdr:cNvCxnSpPr/>
      </xdr:nvCxnSpPr>
      <xdr:spPr>
        <a:xfrm flipV="1">
          <a:off x="16318864" y="9496044"/>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147845</xdr:rowOff>
    </xdr:from>
    <xdr:ext cx="405111" cy="259045"/>
    <xdr:sp macro="" textlink="">
      <xdr:nvSpPr>
        <xdr:cNvPr id="621" name="【学校施設】&#10;有形固定資産減価償却率最小値テキスト">
          <a:extLst>
            <a:ext uri="{FF2B5EF4-FFF2-40B4-BE49-F238E27FC236}">
              <a16:creationId xmlns:a16="http://schemas.microsoft.com/office/drawing/2014/main" id="{2BC406FB-4857-4CB7-B08A-E0F33076898F}"/>
            </a:ext>
          </a:extLst>
        </xdr:cNvPr>
        <xdr:cNvSpPr txBox="1"/>
      </xdr:nvSpPr>
      <xdr:spPr>
        <a:xfrm>
          <a:off x="16357600" y="1094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144018</xdr:rowOff>
    </xdr:from>
    <xdr:to>
      <xdr:col>86</xdr:col>
      <xdr:colOff>25400</xdr:colOff>
      <xdr:row>63</xdr:row>
      <xdr:rowOff>144018</xdr:rowOff>
    </xdr:to>
    <xdr:cxnSp macro="">
      <xdr:nvCxnSpPr>
        <xdr:cNvPr id="622" name="直線コネクタ 621">
          <a:extLst>
            <a:ext uri="{FF2B5EF4-FFF2-40B4-BE49-F238E27FC236}">
              <a16:creationId xmlns:a16="http://schemas.microsoft.com/office/drawing/2014/main" id="{CBADB2BE-634D-4764-BF16-605BBAA24C6D}"/>
            </a:ext>
          </a:extLst>
        </xdr:cNvPr>
        <xdr:cNvCxnSpPr/>
      </xdr:nvCxnSpPr>
      <xdr:spPr>
        <a:xfrm>
          <a:off x="16230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12971</xdr:rowOff>
    </xdr:from>
    <xdr:ext cx="405111" cy="259045"/>
    <xdr:sp macro="" textlink="">
      <xdr:nvSpPr>
        <xdr:cNvPr id="623" name="【学校施設】&#10;有形固定資産減価償却率最大値テキスト">
          <a:extLst>
            <a:ext uri="{FF2B5EF4-FFF2-40B4-BE49-F238E27FC236}">
              <a16:creationId xmlns:a16="http://schemas.microsoft.com/office/drawing/2014/main" id="{9DE852ED-42CF-4C0F-AF9F-546E940CEDBA}"/>
            </a:ext>
          </a:extLst>
        </xdr:cNvPr>
        <xdr:cNvSpPr txBox="1"/>
      </xdr:nvSpPr>
      <xdr:spPr>
        <a:xfrm>
          <a:off x="16357600" y="927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66294</xdr:rowOff>
    </xdr:from>
    <xdr:to>
      <xdr:col>86</xdr:col>
      <xdr:colOff>25400</xdr:colOff>
      <xdr:row>55</xdr:row>
      <xdr:rowOff>66294</xdr:rowOff>
    </xdr:to>
    <xdr:cxnSp macro="">
      <xdr:nvCxnSpPr>
        <xdr:cNvPr id="624" name="直線コネクタ 623">
          <a:extLst>
            <a:ext uri="{FF2B5EF4-FFF2-40B4-BE49-F238E27FC236}">
              <a16:creationId xmlns:a16="http://schemas.microsoft.com/office/drawing/2014/main" id="{4A9F9823-13CF-4A95-A943-6712AA3690BB}"/>
            </a:ext>
          </a:extLst>
        </xdr:cNvPr>
        <xdr:cNvCxnSpPr/>
      </xdr:nvCxnSpPr>
      <xdr:spPr>
        <a:xfrm>
          <a:off x="16230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21353</xdr:rowOff>
    </xdr:from>
    <xdr:ext cx="405111" cy="259045"/>
    <xdr:sp macro="" textlink="">
      <xdr:nvSpPr>
        <xdr:cNvPr id="625" name="【学校施設】&#10;有形固定資産減価償却率平均値テキスト">
          <a:extLst>
            <a:ext uri="{FF2B5EF4-FFF2-40B4-BE49-F238E27FC236}">
              <a16:creationId xmlns:a16="http://schemas.microsoft.com/office/drawing/2014/main" id="{F4D80D62-42FE-490B-9206-40D9D551F89E}"/>
            </a:ext>
          </a:extLst>
        </xdr:cNvPr>
        <xdr:cNvSpPr txBox="1"/>
      </xdr:nvSpPr>
      <xdr:spPr>
        <a:xfrm>
          <a:off x="16357600" y="1013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42926</xdr:rowOff>
    </xdr:from>
    <xdr:to>
      <xdr:col>85</xdr:col>
      <xdr:colOff>177800</xdr:colOff>
      <xdr:row>59</xdr:row>
      <xdr:rowOff>144526</xdr:rowOff>
    </xdr:to>
    <xdr:sp macro="" textlink="">
      <xdr:nvSpPr>
        <xdr:cNvPr id="626" name="フローチャート: 判断 625">
          <a:extLst>
            <a:ext uri="{FF2B5EF4-FFF2-40B4-BE49-F238E27FC236}">
              <a16:creationId xmlns:a16="http://schemas.microsoft.com/office/drawing/2014/main" id="{A51B6B05-C3ED-42A2-B80D-AA1994324AA2}"/>
            </a:ext>
          </a:extLst>
        </xdr:cNvPr>
        <xdr:cNvSpPr/>
      </xdr:nvSpPr>
      <xdr:spPr>
        <a:xfrm>
          <a:off x="16268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154940</xdr:rowOff>
    </xdr:from>
    <xdr:to>
      <xdr:col>81</xdr:col>
      <xdr:colOff>101600</xdr:colOff>
      <xdr:row>59</xdr:row>
      <xdr:rowOff>85090</xdr:rowOff>
    </xdr:to>
    <xdr:sp macro="" textlink="">
      <xdr:nvSpPr>
        <xdr:cNvPr id="627" name="フローチャート: 判断 626">
          <a:extLst>
            <a:ext uri="{FF2B5EF4-FFF2-40B4-BE49-F238E27FC236}">
              <a16:creationId xmlns:a16="http://schemas.microsoft.com/office/drawing/2014/main" id="{7C8BFD42-2973-4B85-B9DE-35C48A16A00D}"/>
            </a:ext>
          </a:extLst>
        </xdr:cNvPr>
        <xdr:cNvSpPr/>
      </xdr:nvSpPr>
      <xdr:spPr>
        <a:xfrm>
          <a:off x="15430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28" name="フローチャート: 判断 627">
          <a:extLst>
            <a:ext uri="{FF2B5EF4-FFF2-40B4-BE49-F238E27FC236}">
              <a16:creationId xmlns:a16="http://schemas.microsoft.com/office/drawing/2014/main" id="{F3400577-935E-40EE-B386-70381313259F}"/>
            </a:ext>
          </a:extLst>
        </xdr:cNvPr>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629" name="フローチャート: 判断 628">
          <a:extLst>
            <a:ext uri="{FF2B5EF4-FFF2-40B4-BE49-F238E27FC236}">
              <a16:creationId xmlns:a16="http://schemas.microsoft.com/office/drawing/2014/main" id="{9E4290A0-A95E-4BD5-A641-D73D20380856}"/>
            </a:ext>
          </a:extLst>
        </xdr:cNvPr>
        <xdr:cNvSpPr/>
      </xdr:nvSpPr>
      <xdr:spPr>
        <a:xfrm>
          <a:off x="13652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159512</xdr:rowOff>
    </xdr:from>
    <xdr:to>
      <xdr:col>67</xdr:col>
      <xdr:colOff>101600</xdr:colOff>
      <xdr:row>57</xdr:row>
      <xdr:rowOff>89662</xdr:rowOff>
    </xdr:to>
    <xdr:sp macro="" textlink="">
      <xdr:nvSpPr>
        <xdr:cNvPr id="630" name="フローチャート: 判断 629">
          <a:extLst>
            <a:ext uri="{FF2B5EF4-FFF2-40B4-BE49-F238E27FC236}">
              <a16:creationId xmlns:a16="http://schemas.microsoft.com/office/drawing/2014/main" id="{E80260B2-DAD9-4868-8262-006A40353551}"/>
            </a:ext>
          </a:extLst>
        </xdr:cNvPr>
        <xdr:cNvSpPr/>
      </xdr:nvSpPr>
      <xdr:spPr>
        <a:xfrm>
          <a:off x="12763500" y="976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BE8F8CA9-3B77-4443-A36B-DE14D815D72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560D148D-EB55-48C1-A195-EEF0D442EEC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FBC804C1-6EB2-40EB-AA85-C2C165CD82B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ED7D68F8-18CA-41E3-BFA6-F29583D69E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F9877CB0-5661-4336-A03D-567F7723C06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161798</xdr:rowOff>
    </xdr:from>
    <xdr:to>
      <xdr:col>85</xdr:col>
      <xdr:colOff>177800</xdr:colOff>
      <xdr:row>58</xdr:row>
      <xdr:rowOff>91948</xdr:rowOff>
    </xdr:to>
    <xdr:sp macro="" textlink="">
      <xdr:nvSpPr>
        <xdr:cNvPr id="636" name="楕円 635">
          <a:extLst>
            <a:ext uri="{FF2B5EF4-FFF2-40B4-BE49-F238E27FC236}">
              <a16:creationId xmlns:a16="http://schemas.microsoft.com/office/drawing/2014/main" id="{F4213C62-79C4-4D5E-9F83-C2AC2770A541}"/>
            </a:ext>
          </a:extLst>
        </xdr:cNvPr>
        <xdr:cNvSpPr/>
      </xdr:nvSpPr>
      <xdr:spPr>
        <a:xfrm>
          <a:off x="16268700" y="99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13225</xdr:rowOff>
    </xdr:from>
    <xdr:ext cx="405111" cy="259045"/>
    <xdr:sp macro="" textlink="">
      <xdr:nvSpPr>
        <xdr:cNvPr id="637" name="【学校施設】&#10;有形固定資産減価償却率該当値テキスト">
          <a:extLst>
            <a:ext uri="{FF2B5EF4-FFF2-40B4-BE49-F238E27FC236}">
              <a16:creationId xmlns:a16="http://schemas.microsoft.com/office/drawing/2014/main" id="{CB7A3984-FEF6-4CB8-A3DE-EB5B9B60B1F9}"/>
            </a:ext>
          </a:extLst>
        </xdr:cNvPr>
        <xdr:cNvSpPr txBox="1"/>
      </xdr:nvSpPr>
      <xdr:spPr>
        <a:xfrm>
          <a:off x="16357600" y="978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106934</xdr:rowOff>
    </xdr:from>
    <xdr:to>
      <xdr:col>81</xdr:col>
      <xdr:colOff>101600</xdr:colOff>
      <xdr:row>58</xdr:row>
      <xdr:rowOff>37084</xdr:rowOff>
    </xdr:to>
    <xdr:sp macro="" textlink="">
      <xdr:nvSpPr>
        <xdr:cNvPr id="638" name="楕円 637">
          <a:extLst>
            <a:ext uri="{FF2B5EF4-FFF2-40B4-BE49-F238E27FC236}">
              <a16:creationId xmlns:a16="http://schemas.microsoft.com/office/drawing/2014/main" id="{055F598C-D65C-43D0-8DDB-931B2ADDA336}"/>
            </a:ext>
          </a:extLst>
        </xdr:cNvPr>
        <xdr:cNvSpPr/>
      </xdr:nvSpPr>
      <xdr:spPr>
        <a:xfrm>
          <a:off x="15430500" y="98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157734</xdr:rowOff>
    </xdr:from>
    <xdr:to>
      <xdr:col>85</xdr:col>
      <xdr:colOff>127000</xdr:colOff>
      <xdr:row>58</xdr:row>
      <xdr:rowOff>41148</xdr:rowOff>
    </xdr:to>
    <xdr:cxnSp macro="">
      <xdr:nvCxnSpPr>
        <xdr:cNvPr id="639" name="直線コネクタ 638">
          <a:extLst>
            <a:ext uri="{FF2B5EF4-FFF2-40B4-BE49-F238E27FC236}">
              <a16:creationId xmlns:a16="http://schemas.microsoft.com/office/drawing/2014/main" id="{3A9C33C4-32E8-449F-AACC-25A69FA65D55}"/>
            </a:ext>
          </a:extLst>
        </xdr:cNvPr>
        <xdr:cNvCxnSpPr/>
      </xdr:nvCxnSpPr>
      <xdr:spPr>
        <a:xfrm>
          <a:off x="15481300" y="993038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125222</xdr:rowOff>
    </xdr:from>
    <xdr:to>
      <xdr:col>76</xdr:col>
      <xdr:colOff>165100</xdr:colOff>
      <xdr:row>58</xdr:row>
      <xdr:rowOff>55372</xdr:rowOff>
    </xdr:to>
    <xdr:sp macro="" textlink="">
      <xdr:nvSpPr>
        <xdr:cNvPr id="640" name="楕円 639">
          <a:extLst>
            <a:ext uri="{FF2B5EF4-FFF2-40B4-BE49-F238E27FC236}">
              <a16:creationId xmlns:a16="http://schemas.microsoft.com/office/drawing/2014/main" id="{A5183ACF-96D4-4281-A6AB-D57C80342094}"/>
            </a:ext>
          </a:extLst>
        </xdr:cNvPr>
        <xdr:cNvSpPr/>
      </xdr:nvSpPr>
      <xdr:spPr>
        <a:xfrm>
          <a:off x="14541500" y="98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157734</xdr:rowOff>
    </xdr:from>
    <xdr:to>
      <xdr:col>81</xdr:col>
      <xdr:colOff>50800</xdr:colOff>
      <xdr:row>58</xdr:row>
      <xdr:rowOff>4572</xdr:rowOff>
    </xdr:to>
    <xdr:cxnSp macro="">
      <xdr:nvCxnSpPr>
        <xdr:cNvPr id="641" name="直線コネクタ 640">
          <a:extLst>
            <a:ext uri="{FF2B5EF4-FFF2-40B4-BE49-F238E27FC236}">
              <a16:creationId xmlns:a16="http://schemas.microsoft.com/office/drawing/2014/main" id="{0FBE67B3-A1ED-48F3-A1D0-485BBE5027FF}"/>
            </a:ext>
          </a:extLst>
        </xdr:cNvPr>
        <xdr:cNvCxnSpPr/>
      </xdr:nvCxnSpPr>
      <xdr:spPr>
        <a:xfrm flipV="1">
          <a:off x="14592300" y="99303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61214</xdr:rowOff>
    </xdr:from>
    <xdr:to>
      <xdr:col>72</xdr:col>
      <xdr:colOff>38100</xdr:colOff>
      <xdr:row>57</xdr:row>
      <xdr:rowOff>162814</xdr:rowOff>
    </xdr:to>
    <xdr:sp macro="" textlink="">
      <xdr:nvSpPr>
        <xdr:cNvPr id="642" name="楕円 641">
          <a:extLst>
            <a:ext uri="{FF2B5EF4-FFF2-40B4-BE49-F238E27FC236}">
              <a16:creationId xmlns:a16="http://schemas.microsoft.com/office/drawing/2014/main" id="{FF61364F-6659-4841-9AB0-75083B502AC9}"/>
            </a:ext>
          </a:extLst>
        </xdr:cNvPr>
        <xdr:cNvSpPr/>
      </xdr:nvSpPr>
      <xdr:spPr>
        <a:xfrm>
          <a:off x="13652500" y="98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112014</xdr:rowOff>
    </xdr:from>
    <xdr:to>
      <xdr:col>76</xdr:col>
      <xdr:colOff>114300</xdr:colOff>
      <xdr:row>58</xdr:row>
      <xdr:rowOff>4572</xdr:rowOff>
    </xdr:to>
    <xdr:cxnSp macro="">
      <xdr:nvCxnSpPr>
        <xdr:cNvPr id="643" name="直線コネクタ 642">
          <a:extLst>
            <a:ext uri="{FF2B5EF4-FFF2-40B4-BE49-F238E27FC236}">
              <a16:creationId xmlns:a16="http://schemas.microsoft.com/office/drawing/2014/main" id="{6BC7308F-3529-4C02-8FBB-8A4A7EFDF7F9}"/>
            </a:ext>
          </a:extLst>
        </xdr:cNvPr>
        <xdr:cNvCxnSpPr/>
      </xdr:nvCxnSpPr>
      <xdr:spPr>
        <a:xfrm>
          <a:off x="13703300" y="98846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74930</xdr:rowOff>
    </xdr:from>
    <xdr:to>
      <xdr:col>67</xdr:col>
      <xdr:colOff>101600</xdr:colOff>
      <xdr:row>58</xdr:row>
      <xdr:rowOff>5080</xdr:rowOff>
    </xdr:to>
    <xdr:sp macro="" textlink="">
      <xdr:nvSpPr>
        <xdr:cNvPr id="644" name="楕円 643">
          <a:extLst>
            <a:ext uri="{FF2B5EF4-FFF2-40B4-BE49-F238E27FC236}">
              <a16:creationId xmlns:a16="http://schemas.microsoft.com/office/drawing/2014/main" id="{09602A85-FE96-4DFB-856E-F3A5D5BB5F49}"/>
            </a:ext>
          </a:extLst>
        </xdr:cNvPr>
        <xdr:cNvSpPr/>
      </xdr:nvSpPr>
      <xdr:spPr>
        <a:xfrm>
          <a:off x="12763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112014</xdr:rowOff>
    </xdr:from>
    <xdr:to>
      <xdr:col>71</xdr:col>
      <xdr:colOff>177800</xdr:colOff>
      <xdr:row>57</xdr:row>
      <xdr:rowOff>125730</xdr:rowOff>
    </xdr:to>
    <xdr:cxnSp macro="">
      <xdr:nvCxnSpPr>
        <xdr:cNvPr id="645" name="直線コネクタ 644">
          <a:extLst>
            <a:ext uri="{FF2B5EF4-FFF2-40B4-BE49-F238E27FC236}">
              <a16:creationId xmlns:a16="http://schemas.microsoft.com/office/drawing/2014/main" id="{C9BAA192-18EC-4808-B6CB-ACBB3F3B0741}"/>
            </a:ext>
          </a:extLst>
        </xdr:cNvPr>
        <xdr:cNvCxnSpPr/>
      </xdr:nvCxnSpPr>
      <xdr:spPr>
        <a:xfrm flipV="1">
          <a:off x="12814300" y="98846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76217</xdr:rowOff>
    </xdr:from>
    <xdr:ext cx="405111" cy="259045"/>
    <xdr:sp macro="" textlink="">
      <xdr:nvSpPr>
        <xdr:cNvPr id="646" name="n_1aveValue【学校施設】&#10;有形固定資産減価償却率">
          <a:extLst>
            <a:ext uri="{FF2B5EF4-FFF2-40B4-BE49-F238E27FC236}">
              <a16:creationId xmlns:a16="http://schemas.microsoft.com/office/drawing/2014/main" id="{B51049F9-64BF-4FAA-B05C-9CC39871BAED}"/>
            </a:ext>
          </a:extLst>
        </xdr:cNvPr>
        <xdr:cNvSpPr txBox="1"/>
      </xdr:nvSpPr>
      <xdr:spPr>
        <a:xfrm>
          <a:off x="15266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30497</xdr:rowOff>
    </xdr:from>
    <xdr:ext cx="405111" cy="259045"/>
    <xdr:sp macro="" textlink="">
      <xdr:nvSpPr>
        <xdr:cNvPr id="647" name="n_2aveValue【学校施設】&#10;有形固定資産減価償却率">
          <a:extLst>
            <a:ext uri="{FF2B5EF4-FFF2-40B4-BE49-F238E27FC236}">
              <a16:creationId xmlns:a16="http://schemas.microsoft.com/office/drawing/2014/main" id="{C200ADA1-36C3-4088-B3B0-83ABBC89A10D}"/>
            </a:ext>
          </a:extLst>
        </xdr:cNvPr>
        <xdr:cNvSpPr txBox="1"/>
      </xdr:nvSpPr>
      <xdr:spPr>
        <a:xfrm>
          <a:off x="14389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133367</xdr:rowOff>
    </xdr:from>
    <xdr:ext cx="405111" cy="259045"/>
    <xdr:sp macro="" textlink="">
      <xdr:nvSpPr>
        <xdr:cNvPr id="648" name="n_3aveValue【学校施設】&#10;有形固定資産減価償却率">
          <a:extLst>
            <a:ext uri="{FF2B5EF4-FFF2-40B4-BE49-F238E27FC236}">
              <a16:creationId xmlns:a16="http://schemas.microsoft.com/office/drawing/2014/main" id="{2ECB4084-B90E-49C1-A577-F6BC646991C9}"/>
            </a:ext>
          </a:extLst>
        </xdr:cNvPr>
        <xdr:cNvSpPr txBox="1"/>
      </xdr:nvSpPr>
      <xdr:spPr>
        <a:xfrm>
          <a:off x="13500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106189</xdr:rowOff>
    </xdr:from>
    <xdr:ext cx="405111" cy="259045"/>
    <xdr:sp macro="" textlink="">
      <xdr:nvSpPr>
        <xdr:cNvPr id="649" name="n_4aveValue【学校施設】&#10;有形固定資産減価償却率">
          <a:extLst>
            <a:ext uri="{FF2B5EF4-FFF2-40B4-BE49-F238E27FC236}">
              <a16:creationId xmlns:a16="http://schemas.microsoft.com/office/drawing/2014/main" id="{6B5911C6-2495-4614-AA1A-A3CACC07392C}"/>
            </a:ext>
          </a:extLst>
        </xdr:cNvPr>
        <xdr:cNvSpPr txBox="1"/>
      </xdr:nvSpPr>
      <xdr:spPr>
        <a:xfrm>
          <a:off x="12611744" y="953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53611</xdr:rowOff>
    </xdr:from>
    <xdr:ext cx="405111" cy="259045"/>
    <xdr:sp macro="" textlink="">
      <xdr:nvSpPr>
        <xdr:cNvPr id="650" name="n_1mainValue【学校施設】&#10;有形固定資産減価償却率">
          <a:extLst>
            <a:ext uri="{FF2B5EF4-FFF2-40B4-BE49-F238E27FC236}">
              <a16:creationId xmlns:a16="http://schemas.microsoft.com/office/drawing/2014/main" id="{47CF9CB4-131F-4B72-A229-BF48078F6B9A}"/>
            </a:ext>
          </a:extLst>
        </xdr:cNvPr>
        <xdr:cNvSpPr txBox="1"/>
      </xdr:nvSpPr>
      <xdr:spPr>
        <a:xfrm>
          <a:off x="15266044" y="9654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71899</xdr:rowOff>
    </xdr:from>
    <xdr:ext cx="405111" cy="259045"/>
    <xdr:sp macro="" textlink="">
      <xdr:nvSpPr>
        <xdr:cNvPr id="651" name="n_2mainValue【学校施設】&#10;有形固定資産減価償却率">
          <a:extLst>
            <a:ext uri="{FF2B5EF4-FFF2-40B4-BE49-F238E27FC236}">
              <a16:creationId xmlns:a16="http://schemas.microsoft.com/office/drawing/2014/main" id="{DA27CB3A-7A9B-4EF1-A6C4-506F3DC12EA1}"/>
            </a:ext>
          </a:extLst>
        </xdr:cNvPr>
        <xdr:cNvSpPr txBox="1"/>
      </xdr:nvSpPr>
      <xdr:spPr>
        <a:xfrm>
          <a:off x="14389744" y="967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7891</xdr:rowOff>
    </xdr:from>
    <xdr:ext cx="405111" cy="259045"/>
    <xdr:sp macro="" textlink="">
      <xdr:nvSpPr>
        <xdr:cNvPr id="652" name="n_3mainValue【学校施設】&#10;有形固定資産減価償却率">
          <a:extLst>
            <a:ext uri="{FF2B5EF4-FFF2-40B4-BE49-F238E27FC236}">
              <a16:creationId xmlns:a16="http://schemas.microsoft.com/office/drawing/2014/main" id="{B25BC2D6-8E3A-4011-BD59-A8507CEAA2F1}"/>
            </a:ext>
          </a:extLst>
        </xdr:cNvPr>
        <xdr:cNvSpPr txBox="1"/>
      </xdr:nvSpPr>
      <xdr:spPr>
        <a:xfrm>
          <a:off x="13500744" y="960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167657</xdr:rowOff>
    </xdr:from>
    <xdr:ext cx="405111" cy="259045"/>
    <xdr:sp macro="" textlink="">
      <xdr:nvSpPr>
        <xdr:cNvPr id="653" name="n_4mainValue【学校施設】&#10;有形固定資産減価償却率">
          <a:extLst>
            <a:ext uri="{FF2B5EF4-FFF2-40B4-BE49-F238E27FC236}">
              <a16:creationId xmlns:a16="http://schemas.microsoft.com/office/drawing/2014/main" id="{59C8EC88-D004-4EA8-9495-628372E0A9A2}"/>
            </a:ext>
          </a:extLst>
        </xdr:cNvPr>
        <xdr:cNvSpPr txBox="1"/>
      </xdr:nvSpPr>
      <xdr:spPr>
        <a:xfrm>
          <a:off x="12611744" y="994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4" name="正方形/長方形 653">
          <a:extLst>
            <a:ext uri="{FF2B5EF4-FFF2-40B4-BE49-F238E27FC236}">
              <a16:creationId xmlns:a16="http://schemas.microsoft.com/office/drawing/2014/main" id="{EAA33FB2-27AD-4E8F-A2F2-B893418C623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5" name="正方形/長方形 654">
          <a:extLst>
            <a:ext uri="{FF2B5EF4-FFF2-40B4-BE49-F238E27FC236}">
              <a16:creationId xmlns:a16="http://schemas.microsoft.com/office/drawing/2014/main" id="{242F7229-D5C4-4012-AB86-83DB8FF34E8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6" name="正方形/長方形 655">
          <a:extLst>
            <a:ext uri="{FF2B5EF4-FFF2-40B4-BE49-F238E27FC236}">
              <a16:creationId xmlns:a16="http://schemas.microsoft.com/office/drawing/2014/main" id="{FC6F3C36-CFC7-4027-BD05-8F5856D039D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7" name="正方形/長方形 656">
          <a:extLst>
            <a:ext uri="{FF2B5EF4-FFF2-40B4-BE49-F238E27FC236}">
              <a16:creationId xmlns:a16="http://schemas.microsoft.com/office/drawing/2014/main" id="{DE8EC56A-F47C-4954-B3D6-E0C433F2681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8" name="正方形/長方形 657">
          <a:extLst>
            <a:ext uri="{FF2B5EF4-FFF2-40B4-BE49-F238E27FC236}">
              <a16:creationId xmlns:a16="http://schemas.microsoft.com/office/drawing/2014/main" id="{A896B3B9-173D-4A92-B346-FEB2E27B8AE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9" name="正方形/長方形 658">
          <a:extLst>
            <a:ext uri="{FF2B5EF4-FFF2-40B4-BE49-F238E27FC236}">
              <a16:creationId xmlns:a16="http://schemas.microsoft.com/office/drawing/2014/main" id="{CCFE0965-8180-424F-92DB-F85CEA1BD68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0" name="正方形/長方形 659">
          <a:extLst>
            <a:ext uri="{FF2B5EF4-FFF2-40B4-BE49-F238E27FC236}">
              <a16:creationId xmlns:a16="http://schemas.microsoft.com/office/drawing/2014/main" id="{993EC6EC-EBE8-4AC5-8B72-99ED2EF4140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1" name="正方形/長方形 660">
          <a:extLst>
            <a:ext uri="{FF2B5EF4-FFF2-40B4-BE49-F238E27FC236}">
              <a16:creationId xmlns:a16="http://schemas.microsoft.com/office/drawing/2014/main" id="{A4D40CA3-1639-4551-ACF0-53BBD554004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2" name="テキスト ボックス 661">
          <a:extLst>
            <a:ext uri="{FF2B5EF4-FFF2-40B4-BE49-F238E27FC236}">
              <a16:creationId xmlns:a16="http://schemas.microsoft.com/office/drawing/2014/main" id="{8B016468-82C4-45D6-96BF-BC8F05EB292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3" name="直線コネクタ 662">
          <a:extLst>
            <a:ext uri="{FF2B5EF4-FFF2-40B4-BE49-F238E27FC236}">
              <a16:creationId xmlns:a16="http://schemas.microsoft.com/office/drawing/2014/main" id="{778F97E4-2F5C-416D-B8B6-2D6A13DCA74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4" name="テキスト ボックス 663">
          <a:extLst>
            <a:ext uri="{FF2B5EF4-FFF2-40B4-BE49-F238E27FC236}">
              <a16:creationId xmlns:a16="http://schemas.microsoft.com/office/drawing/2014/main" id="{A32F2CD8-D6ED-4433-A1F4-FEB5BB9E661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65" name="直線コネクタ 664">
          <a:extLst>
            <a:ext uri="{FF2B5EF4-FFF2-40B4-BE49-F238E27FC236}">
              <a16:creationId xmlns:a16="http://schemas.microsoft.com/office/drawing/2014/main" id="{7EA0AE2C-AE83-4577-BD73-4145CC2B855F}"/>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66" name="テキスト ボックス 665">
          <a:extLst>
            <a:ext uri="{FF2B5EF4-FFF2-40B4-BE49-F238E27FC236}">
              <a16:creationId xmlns:a16="http://schemas.microsoft.com/office/drawing/2014/main" id="{621BF070-5186-4F67-9AD7-B5A66E82BDFC}"/>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67" name="直線コネクタ 666">
          <a:extLst>
            <a:ext uri="{FF2B5EF4-FFF2-40B4-BE49-F238E27FC236}">
              <a16:creationId xmlns:a16="http://schemas.microsoft.com/office/drawing/2014/main" id="{0C43EF4E-1299-4B01-BAE2-86E455A5C3C2}"/>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68" name="テキスト ボックス 667">
          <a:extLst>
            <a:ext uri="{FF2B5EF4-FFF2-40B4-BE49-F238E27FC236}">
              <a16:creationId xmlns:a16="http://schemas.microsoft.com/office/drawing/2014/main" id="{6D9279DB-AF5C-4D40-92A3-020B34115641}"/>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69" name="直線コネクタ 668">
          <a:extLst>
            <a:ext uri="{FF2B5EF4-FFF2-40B4-BE49-F238E27FC236}">
              <a16:creationId xmlns:a16="http://schemas.microsoft.com/office/drawing/2014/main" id="{53FF2E18-A784-4D71-A414-C3C854E16B6A}"/>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70" name="テキスト ボックス 669">
          <a:extLst>
            <a:ext uri="{FF2B5EF4-FFF2-40B4-BE49-F238E27FC236}">
              <a16:creationId xmlns:a16="http://schemas.microsoft.com/office/drawing/2014/main" id="{3E1ED557-8FD8-42C7-8815-D6B28EBC1E88}"/>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1" name="直線コネクタ 670">
          <a:extLst>
            <a:ext uri="{FF2B5EF4-FFF2-40B4-BE49-F238E27FC236}">
              <a16:creationId xmlns:a16="http://schemas.microsoft.com/office/drawing/2014/main" id="{DB8F9EC1-507A-4E14-9E6E-B02D0B59FAB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2" name="テキスト ボックス 671">
          <a:extLst>
            <a:ext uri="{FF2B5EF4-FFF2-40B4-BE49-F238E27FC236}">
              <a16:creationId xmlns:a16="http://schemas.microsoft.com/office/drawing/2014/main" id="{D9843698-F3A9-4163-A7EC-D49C0429541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73" name="直線コネクタ 672">
          <a:extLst>
            <a:ext uri="{FF2B5EF4-FFF2-40B4-BE49-F238E27FC236}">
              <a16:creationId xmlns:a16="http://schemas.microsoft.com/office/drawing/2014/main" id="{78D10539-BCC4-4CA5-83E5-E4E19CED1165}"/>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74" name="テキスト ボックス 673">
          <a:extLst>
            <a:ext uri="{FF2B5EF4-FFF2-40B4-BE49-F238E27FC236}">
              <a16:creationId xmlns:a16="http://schemas.microsoft.com/office/drawing/2014/main" id="{EC795233-A5E9-4160-A3E2-5B7C77A73216}"/>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75" name="直線コネクタ 674">
          <a:extLst>
            <a:ext uri="{FF2B5EF4-FFF2-40B4-BE49-F238E27FC236}">
              <a16:creationId xmlns:a16="http://schemas.microsoft.com/office/drawing/2014/main" id="{4767FAB6-2314-4699-AB31-36D8F68E4CF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76" name="テキスト ボックス 675">
          <a:extLst>
            <a:ext uri="{FF2B5EF4-FFF2-40B4-BE49-F238E27FC236}">
              <a16:creationId xmlns:a16="http://schemas.microsoft.com/office/drawing/2014/main" id="{2A8836F9-5B59-49DC-B103-05163256EA04}"/>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77" name="直線コネクタ 676">
          <a:extLst>
            <a:ext uri="{FF2B5EF4-FFF2-40B4-BE49-F238E27FC236}">
              <a16:creationId xmlns:a16="http://schemas.microsoft.com/office/drawing/2014/main" id="{002BEBB6-C55B-4BF3-8F72-6B2EF56EDBEB}"/>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78" name="テキスト ボックス 677">
          <a:extLst>
            <a:ext uri="{FF2B5EF4-FFF2-40B4-BE49-F238E27FC236}">
              <a16:creationId xmlns:a16="http://schemas.microsoft.com/office/drawing/2014/main" id="{0FDD026E-B6AA-424C-A2E6-6C7B838F64E1}"/>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61D109E8-6645-4404-9F6C-56DBF424256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351B2097-9376-427B-B308-15A60035C33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a:extLst>
            <a:ext uri="{FF2B5EF4-FFF2-40B4-BE49-F238E27FC236}">
              <a16:creationId xmlns:a16="http://schemas.microsoft.com/office/drawing/2014/main" id="{EF492418-0FF4-4D83-8542-E70CF0C5CDD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12859</xdr:rowOff>
    </xdr:from>
    <xdr:to>
      <xdr:col>116</xdr:col>
      <xdr:colOff>62864</xdr:colOff>
      <xdr:row>64</xdr:row>
      <xdr:rowOff>7144</xdr:rowOff>
    </xdr:to>
    <xdr:cxnSp macro="">
      <xdr:nvCxnSpPr>
        <xdr:cNvPr id="682" name="直線コネクタ 681">
          <a:extLst>
            <a:ext uri="{FF2B5EF4-FFF2-40B4-BE49-F238E27FC236}">
              <a16:creationId xmlns:a16="http://schemas.microsoft.com/office/drawing/2014/main" id="{8047558F-D6DA-4829-88E9-707C7D44C290}"/>
            </a:ext>
          </a:extLst>
        </xdr:cNvPr>
        <xdr:cNvCxnSpPr/>
      </xdr:nvCxnSpPr>
      <xdr:spPr>
        <a:xfrm flipV="1">
          <a:off x="22160864" y="9614059"/>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10971</xdr:rowOff>
    </xdr:from>
    <xdr:ext cx="469744" cy="259045"/>
    <xdr:sp macro="" textlink="">
      <xdr:nvSpPr>
        <xdr:cNvPr id="683" name="【学校施設】&#10;一人当たり面積最小値テキスト">
          <a:extLst>
            <a:ext uri="{FF2B5EF4-FFF2-40B4-BE49-F238E27FC236}">
              <a16:creationId xmlns:a16="http://schemas.microsoft.com/office/drawing/2014/main" id="{9A77B5E4-3A3C-427B-978B-8E171562C476}"/>
            </a:ext>
          </a:extLst>
        </xdr:cNvPr>
        <xdr:cNvSpPr txBox="1"/>
      </xdr:nvSpPr>
      <xdr:spPr>
        <a:xfrm>
          <a:off x="22199600" y="1098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7144</xdr:rowOff>
    </xdr:from>
    <xdr:to>
      <xdr:col>116</xdr:col>
      <xdr:colOff>152400</xdr:colOff>
      <xdr:row>64</xdr:row>
      <xdr:rowOff>7144</xdr:rowOff>
    </xdr:to>
    <xdr:cxnSp macro="">
      <xdr:nvCxnSpPr>
        <xdr:cNvPr id="684" name="直線コネクタ 683">
          <a:extLst>
            <a:ext uri="{FF2B5EF4-FFF2-40B4-BE49-F238E27FC236}">
              <a16:creationId xmlns:a16="http://schemas.microsoft.com/office/drawing/2014/main" id="{E41D0320-82D9-476F-A35F-BF276F2A28BD}"/>
            </a:ext>
          </a:extLst>
        </xdr:cNvPr>
        <xdr:cNvCxnSpPr/>
      </xdr:nvCxnSpPr>
      <xdr:spPr>
        <a:xfrm>
          <a:off x="22072600" y="1097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130986</xdr:rowOff>
    </xdr:from>
    <xdr:ext cx="469744" cy="259045"/>
    <xdr:sp macro="" textlink="">
      <xdr:nvSpPr>
        <xdr:cNvPr id="685" name="【学校施設】&#10;一人当たり面積最大値テキスト">
          <a:extLst>
            <a:ext uri="{FF2B5EF4-FFF2-40B4-BE49-F238E27FC236}">
              <a16:creationId xmlns:a16="http://schemas.microsoft.com/office/drawing/2014/main" id="{4D468C28-069C-4C3D-BD1F-3CFBBBE6782D}"/>
            </a:ext>
          </a:extLst>
        </xdr:cNvPr>
        <xdr:cNvSpPr txBox="1"/>
      </xdr:nvSpPr>
      <xdr:spPr>
        <a:xfrm>
          <a:off x="22199600" y="93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12859</xdr:rowOff>
    </xdr:from>
    <xdr:to>
      <xdr:col>116</xdr:col>
      <xdr:colOff>152400</xdr:colOff>
      <xdr:row>56</xdr:row>
      <xdr:rowOff>12859</xdr:rowOff>
    </xdr:to>
    <xdr:cxnSp macro="">
      <xdr:nvCxnSpPr>
        <xdr:cNvPr id="686" name="直線コネクタ 685">
          <a:extLst>
            <a:ext uri="{FF2B5EF4-FFF2-40B4-BE49-F238E27FC236}">
              <a16:creationId xmlns:a16="http://schemas.microsoft.com/office/drawing/2014/main" id="{12260D99-9FBF-4C86-99BB-03413EF87CE9}"/>
            </a:ext>
          </a:extLst>
        </xdr:cNvPr>
        <xdr:cNvCxnSpPr/>
      </xdr:nvCxnSpPr>
      <xdr:spPr>
        <a:xfrm>
          <a:off x="22072600" y="961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130668</xdr:rowOff>
    </xdr:from>
    <xdr:ext cx="469744" cy="259045"/>
    <xdr:sp macro="" textlink="">
      <xdr:nvSpPr>
        <xdr:cNvPr id="687" name="【学校施設】&#10;一人当たり面積平均値テキスト">
          <a:extLst>
            <a:ext uri="{FF2B5EF4-FFF2-40B4-BE49-F238E27FC236}">
              <a16:creationId xmlns:a16="http://schemas.microsoft.com/office/drawing/2014/main" id="{67252482-CEED-423A-8376-A861CC28C75C}"/>
            </a:ext>
          </a:extLst>
        </xdr:cNvPr>
        <xdr:cNvSpPr txBox="1"/>
      </xdr:nvSpPr>
      <xdr:spPr>
        <a:xfrm>
          <a:off x="22199600" y="10246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107791</xdr:rowOff>
    </xdr:from>
    <xdr:to>
      <xdr:col>116</xdr:col>
      <xdr:colOff>114300</xdr:colOff>
      <xdr:row>61</xdr:row>
      <xdr:rowOff>37941</xdr:rowOff>
    </xdr:to>
    <xdr:sp macro="" textlink="">
      <xdr:nvSpPr>
        <xdr:cNvPr id="688" name="フローチャート: 判断 687">
          <a:extLst>
            <a:ext uri="{FF2B5EF4-FFF2-40B4-BE49-F238E27FC236}">
              <a16:creationId xmlns:a16="http://schemas.microsoft.com/office/drawing/2014/main" id="{E59F44AE-4F40-4EC9-9717-193A1E6E959E}"/>
            </a:ext>
          </a:extLst>
        </xdr:cNvPr>
        <xdr:cNvSpPr/>
      </xdr:nvSpPr>
      <xdr:spPr>
        <a:xfrm>
          <a:off x="22110700" y="103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72072</xdr:rowOff>
    </xdr:from>
    <xdr:to>
      <xdr:col>112</xdr:col>
      <xdr:colOff>38100</xdr:colOff>
      <xdr:row>61</xdr:row>
      <xdr:rowOff>2222</xdr:rowOff>
    </xdr:to>
    <xdr:sp macro="" textlink="">
      <xdr:nvSpPr>
        <xdr:cNvPr id="689" name="フローチャート: 判断 688">
          <a:extLst>
            <a:ext uri="{FF2B5EF4-FFF2-40B4-BE49-F238E27FC236}">
              <a16:creationId xmlns:a16="http://schemas.microsoft.com/office/drawing/2014/main" id="{0552C2CA-9C7C-49E7-BC92-B26827915170}"/>
            </a:ext>
          </a:extLst>
        </xdr:cNvPr>
        <xdr:cNvSpPr/>
      </xdr:nvSpPr>
      <xdr:spPr>
        <a:xfrm>
          <a:off x="21272500" y="103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106363</xdr:rowOff>
    </xdr:from>
    <xdr:to>
      <xdr:col>107</xdr:col>
      <xdr:colOff>101600</xdr:colOff>
      <xdr:row>61</xdr:row>
      <xdr:rowOff>36513</xdr:rowOff>
    </xdr:to>
    <xdr:sp macro="" textlink="">
      <xdr:nvSpPr>
        <xdr:cNvPr id="690" name="フローチャート: 判断 689">
          <a:extLst>
            <a:ext uri="{FF2B5EF4-FFF2-40B4-BE49-F238E27FC236}">
              <a16:creationId xmlns:a16="http://schemas.microsoft.com/office/drawing/2014/main" id="{D393BC6B-44F3-4FE6-868C-989914B90AE1}"/>
            </a:ext>
          </a:extLst>
        </xdr:cNvPr>
        <xdr:cNvSpPr/>
      </xdr:nvSpPr>
      <xdr:spPr>
        <a:xfrm>
          <a:off x="20383500" y="1039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164941</xdr:rowOff>
    </xdr:from>
    <xdr:to>
      <xdr:col>102</xdr:col>
      <xdr:colOff>165100</xdr:colOff>
      <xdr:row>61</xdr:row>
      <xdr:rowOff>95091</xdr:rowOff>
    </xdr:to>
    <xdr:sp macro="" textlink="">
      <xdr:nvSpPr>
        <xdr:cNvPr id="691" name="フローチャート: 判断 690">
          <a:extLst>
            <a:ext uri="{FF2B5EF4-FFF2-40B4-BE49-F238E27FC236}">
              <a16:creationId xmlns:a16="http://schemas.microsoft.com/office/drawing/2014/main" id="{8D3192ED-A81F-4255-9559-8E2C6F2CC353}"/>
            </a:ext>
          </a:extLst>
        </xdr:cNvPr>
        <xdr:cNvSpPr/>
      </xdr:nvSpPr>
      <xdr:spPr>
        <a:xfrm>
          <a:off x="19494500" y="1045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152082</xdr:rowOff>
    </xdr:from>
    <xdr:to>
      <xdr:col>98</xdr:col>
      <xdr:colOff>38100</xdr:colOff>
      <xdr:row>61</xdr:row>
      <xdr:rowOff>82232</xdr:rowOff>
    </xdr:to>
    <xdr:sp macro="" textlink="">
      <xdr:nvSpPr>
        <xdr:cNvPr id="692" name="フローチャート: 判断 691">
          <a:extLst>
            <a:ext uri="{FF2B5EF4-FFF2-40B4-BE49-F238E27FC236}">
              <a16:creationId xmlns:a16="http://schemas.microsoft.com/office/drawing/2014/main" id="{11F2F977-8199-44A2-B806-11EC5AEF38A7}"/>
            </a:ext>
          </a:extLst>
        </xdr:cNvPr>
        <xdr:cNvSpPr/>
      </xdr:nvSpPr>
      <xdr:spPr>
        <a:xfrm>
          <a:off x="18605500" y="104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EB30E084-E77E-4CD3-9E99-9ACE001BEA3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A9564422-69CA-4800-ACB7-189C2508E29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FCC46F19-7B99-45FD-80F3-D0ECE35440E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DAE9BE99-1479-430B-9A96-E77BE221750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4D8B7D4D-561E-42F6-854E-B42D134A8C6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130651</xdr:rowOff>
    </xdr:from>
    <xdr:to>
      <xdr:col>116</xdr:col>
      <xdr:colOff>114300</xdr:colOff>
      <xdr:row>61</xdr:row>
      <xdr:rowOff>60801</xdr:rowOff>
    </xdr:to>
    <xdr:sp macro="" textlink="">
      <xdr:nvSpPr>
        <xdr:cNvPr id="698" name="楕円 697">
          <a:extLst>
            <a:ext uri="{FF2B5EF4-FFF2-40B4-BE49-F238E27FC236}">
              <a16:creationId xmlns:a16="http://schemas.microsoft.com/office/drawing/2014/main" id="{D34E1E4A-CC95-4147-9508-A55184C8CE42}"/>
            </a:ext>
          </a:extLst>
        </xdr:cNvPr>
        <xdr:cNvSpPr/>
      </xdr:nvSpPr>
      <xdr:spPr>
        <a:xfrm>
          <a:off x="22110700" y="1041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109078</xdr:rowOff>
    </xdr:from>
    <xdr:ext cx="469744" cy="259045"/>
    <xdr:sp macro="" textlink="">
      <xdr:nvSpPr>
        <xdr:cNvPr id="699" name="【学校施設】&#10;一人当たり面積該当値テキスト">
          <a:extLst>
            <a:ext uri="{FF2B5EF4-FFF2-40B4-BE49-F238E27FC236}">
              <a16:creationId xmlns:a16="http://schemas.microsoft.com/office/drawing/2014/main" id="{50967AE0-28DC-46B5-9CEB-A0FA84B7A05B}"/>
            </a:ext>
          </a:extLst>
        </xdr:cNvPr>
        <xdr:cNvSpPr txBox="1"/>
      </xdr:nvSpPr>
      <xdr:spPr>
        <a:xfrm>
          <a:off x="22199600" y="1039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106363</xdr:rowOff>
    </xdr:from>
    <xdr:to>
      <xdr:col>112</xdr:col>
      <xdr:colOff>38100</xdr:colOff>
      <xdr:row>61</xdr:row>
      <xdr:rowOff>36513</xdr:rowOff>
    </xdr:to>
    <xdr:sp macro="" textlink="">
      <xdr:nvSpPr>
        <xdr:cNvPr id="700" name="楕円 699">
          <a:extLst>
            <a:ext uri="{FF2B5EF4-FFF2-40B4-BE49-F238E27FC236}">
              <a16:creationId xmlns:a16="http://schemas.microsoft.com/office/drawing/2014/main" id="{8ED08DDE-9995-4FD8-AEA2-481DBC4E57A9}"/>
            </a:ext>
          </a:extLst>
        </xdr:cNvPr>
        <xdr:cNvSpPr/>
      </xdr:nvSpPr>
      <xdr:spPr>
        <a:xfrm>
          <a:off x="21272500" y="1039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157163</xdr:rowOff>
    </xdr:from>
    <xdr:to>
      <xdr:col>116</xdr:col>
      <xdr:colOff>63500</xdr:colOff>
      <xdr:row>61</xdr:row>
      <xdr:rowOff>10001</xdr:rowOff>
    </xdr:to>
    <xdr:cxnSp macro="">
      <xdr:nvCxnSpPr>
        <xdr:cNvPr id="701" name="直線コネクタ 700">
          <a:extLst>
            <a:ext uri="{FF2B5EF4-FFF2-40B4-BE49-F238E27FC236}">
              <a16:creationId xmlns:a16="http://schemas.microsoft.com/office/drawing/2014/main" id="{15549199-D6DA-4CED-87FC-456C04338AFC}"/>
            </a:ext>
          </a:extLst>
        </xdr:cNvPr>
        <xdr:cNvCxnSpPr/>
      </xdr:nvCxnSpPr>
      <xdr:spPr>
        <a:xfrm>
          <a:off x="21323300" y="10444163"/>
          <a:ext cx="838200" cy="2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xdr:rowOff>
    </xdr:from>
    <xdr:to>
      <xdr:col>107</xdr:col>
      <xdr:colOff>101600</xdr:colOff>
      <xdr:row>61</xdr:row>
      <xdr:rowOff>102235</xdr:rowOff>
    </xdr:to>
    <xdr:sp macro="" textlink="">
      <xdr:nvSpPr>
        <xdr:cNvPr id="702" name="楕円 701">
          <a:extLst>
            <a:ext uri="{FF2B5EF4-FFF2-40B4-BE49-F238E27FC236}">
              <a16:creationId xmlns:a16="http://schemas.microsoft.com/office/drawing/2014/main" id="{DD6D6964-0732-4DDC-8203-B9AE2A0FBB44}"/>
            </a:ext>
          </a:extLst>
        </xdr:cNvPr>
        <xdr:cNvSpPr/>
      </xdr:nvSpPr>
      <xdr:spPr>
        <a:xfrm>
          <a:off x="20383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157163</xdr:rowOff>
    </xdr:from>
    <xdr:to>
      <xdr:col>111</xdr:col>
      <xdr:colOff>177800</xdr:colOff>
      <xdr:row>61</xdr:row>
      <xdr:rowOff>51435</xdr:rowOff>
    </xdr:to>
    <xdr:cxnSp macro="">
      <xdr:nvCxnSpPr>
        <xdr:cNvPr id="703" name="直線コネクタ 702">
          <a:extLst>
            <a:ext uri="{FF2B5EF4-FFF2-40B4-BE49-F238E27FC236}">
              <a16:creationId xmlns:a16="http://schemas.microsoft.com/office/drawing/2014/main" id="{4AEFEFF3-3243-4906-95E3-1015D19B0085}"/>
            </a:ext>
          </a:extLst>
        </xdr:cNvPr>
        <xdr:cNvCxnSpPr/>
      </xdr:nvCxnSpPr>
      <xdr:spPr>
        <a:xfrm flipV="1">
          <a:off x="20434300" y="10444163"/>
          <a:ext cx="8890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24924</xdr:rowOff>
    </xdr:from>
    <xdr:to>
      <xdr:col>102</xdr:col>
      <xdr:colOff>165100</xdr:colOff>
      <xdr:row>61</xdr:row>
      <xdr:rowOff>126524</xdr:rowOff>
    </xdr:to>
    <xdr:sp macro="" textlink="">
      <xdr:nvSpPr>
        <xdr:cNvPr id="704" name="楕円 703">
          <a:extLst>
            <a:ext uri="{FF2B5EF4-FFF2-40B4-BE49-F238E27FC236}">
              <a16:creationId xmlns:a16="http://schemas.microsoft.com/office/drawing/2014/main" id="{4F5E3473-45FD-437C-A678-1364AD2235B0}"/>
            </a:ext>
          </a:extLst>
        </xdr:cNvPr>
        <xdr:cNvSpPr/>
      </xdr:nvSpPr>
      <xdr:spPr>
        <a:xfrm>
          <a:off x="19494500" y="1048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51435</xdr:rowOff>
    </xdr:from>
    <xdr:to>
      <xdr:col>107</xdr:col>
      <xdr:colOff>50800</xdr:colOff>
      <xdr:row>61</xdr:row>
      <xdr:rowOff>75724</xdr:rowOff>
    </xdr:to>
    <xdr:cxnSp macro="">
      <xdr:nvCxnSpPr>
        <xdr:cNvPr id="705" name="直線コネクタ 704">
          <a:extLst>
            <a:ext uri="{FF2B5EF4-FFF2-40B4-BE49-F238E27FC236}">
              <a16:creationId xmlns:a16="http://schemas.microsoft.com/office/drawing/2014/main" id="{860F6B5D-4C09-4CC3-9F28-6B259A238700}"/>
            </a:ext>
          </a:extLst>
        </xdr:cNvPr>
        <xdr:cNvCxnSpPr/>
      </xdr:nvCxnSpPr>
      <xdr:spPr>
        <a:xfrm flipV="1">
          <a:off x="19545300" y="10509885"/>
          <a:ext cx="8890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42069</xdr:rowOff>
    </xdr:from>
    <xdr:to>
      <xdr:col>98</xdr:col>
      <xdr:colOff>38100</xdr:colOff>
      <xdr:row>61</xdr:row>
      <xdr:rowOff>143669</xdr:rowOff>
    </xdr:to>
    <xdr:sp macro="" textlink="">
      <xdr:nvSpPr>
        <xdr:cNvPr id="706" name="楕円 705">
          <a:extLst>
            <a:ext uri="{FF2B5EF4-FFF2-40B4-BE49-F238E27FC236}">
              <a16:creationId xmlns:a16="http://schemas.microsoft.com/office/drawing/2014/main" id="{CAA96EDA-C647-4A52-B446-71FE820C8890}"/>
            </a:ext>
          </a:extLst>
        </xdr:cNvPr>
        <xdr:cNvSpPr/>
      </xdr:nvSpPr>
      <xdr:spPr>
        <a:xfrm>
          <a:off x="18605500" y="1050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75724</xdr:rowOff>
    </xdr:from>
    <xdr:to>
      <xdr:col>102</xdr:col>
      <xdr:colOff>114300</xdr:colOff>
      <xdr:row>61</xdr:row>
      <xdr:rowOff>92869</xdr:rowOff>
    </xdr:to>
    <xdr:cxnSp macro="">
      <xdr:nvCxnSpPr>
        <xdr:cNvPr id="707" name="直線コネクタ 706">
          <a:extLst>
            <a:ext uri="{FF2B5EF4-FFF2-40B4-BE49-F238E27FC236}">
              <a16:creationId xmlns:a16="http://schemas.microsoft.com/office/drawing/2014/main" id="{987B7AE3-FAE3-49EA-9C9A-597AAD52BB91}"/>
            </a:ext>
          </a:extLst>
        </xdr:cNvPr>
        <xdr:cNvCxnSpPr/>
      </xdr:nvCxnSpPr>
      <xdr:spPr>
        <a:xfrm flipV="1">
          <a:off x="18656300" y="10534174"/>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18749</xdr:rowOff>
    </xdr:from>
    <xdr:ext cx="469744" cy="259045"/>
    <xdr:sp macro="" textlink="">
      <xdr:nvSpPr>
        <xdr:cNvPr id="708" name="n_1aveValue【学校施設】&#10;一人当たり面積">
          <a:extLst>
            <a:ext uri="{FF2B5EF4-FFF2-40B4-BE49-F238E27FC236}">
              <a16:creationId xmlns:a16="http://schemas.microsoft.com/office/drawing/2014/main" id="{8EE03737-887D-4C68-84E5-A54097AF4595}"/>
            </a:ext>
          </a:extLst>
        </xdr:cNvPr>
        <xdr:cNvSpPr txBox="1"/>
      </xdr:nvSpPr>
      <xdr:spPr>
        <a:xfrm>
          <a:off x="21075727" y="1013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53040</xdr:rowOff>
    </xdr:from>
    <xdr:ext cx="469744" cy="259045"/>
    <xdr:sp macro="" textlink="">
      <xdr:nvSpPr>
        <xdr:cNvPr id="709" name="n_2aveValue【学校施設】&#10;一人当たり面積">
          <a:extLst>
            <a:ext uri="{FF2B5EF4-FFF2-40B4-BE49-F238E27FC236}">
              <a16:creationId xmlns:a16="http://schemas.microsoft.com/office/drawing/2014/main" id="{739B956A-F06C-428F-9CE9-1C2E31A09537}"/>
            </a:ext>
          </a:extLst>
        </xdr:cNvPr>
        <xdr:cNvSpPr txBox="1"/>
      </xdr:nvSpPr>
      <xdr:spPr>
        <a:xfrm>
          <a:off x="20199427" y="1016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111618</xdr:rowOff>
    </xdr:from>
    <xdr:ext cx="469744" cy="259045"/>
    <xdr:sp macro="" textlink="">
      <xdr:nvSpPr>
        <xdr:cNvPr id="710" name="n_3aveValue【学校施設】&#10;一人当たり面積">
          <a:extLst>
            <a:ext uri="{FF2B5EF4-FFF2-40B4-BE49-F238E27FC236}">
              <a16:creationId xmlns:a16="http://schemas.microsoft.com/office/drawing/2014/main" id="{070315CC-374F-4A5A-9AB7-134EC263EF16}"/>
            </a:ext>
          </a:extLst>
        </xdr:cNvPr>
        <xdr:cNvSpPr txBox="1"/>
      </xdr:nvSpPr>
      <xdr:spPr>
        <a:xfrm>
          <a:off x="19310427" y="1022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98759</xdr:rowOff>
    </xdr:from>
    <xdr:ext cx="469744" cy="259045"/>
    <xdr:sp macro="" textlink="">
      <xdr:nvSpPr>
        <xdr:cNvPr id="711" name="n_4aveValue【学校施設】&#10;一人当たり面積">
          <a:extLst>
            <a:ext uri="{FF2B5EF4-FFF2-40B4-BE49-F238E27FC236}">
              <a16:creationId xmlns:a16="http://schemas.microsoft.com/office/drawing/2014/main" id="{E7EFAA55-5A64-483F-B07A-BB9972DF7A1F}"/>
            </a:ext>
          </a:extLst>
        </xdr:cNvPr>
        <xdr:cNvSpPr txBox="1"/>
      </xdr:nvSpPr>
      <xdr:spPr>
        <a:xfrm>
          <a:off x="18421427" y="102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27640</xdr:rowOff>
    </xdr:from>
    <xdr:ext cx="469744" cy="259045"/>
    <xdr:sp macro="" textlink="">
      <xdr:nvSpPr>
        <xdr:cNvPr id="712" name="n_1mainValue【学校施設】&#10;一人当たり面積">
          <a:extLst>
            <a:ext uri="{FF2B5EF4-FFF2-40B4-BE49-F238E27FC236}">
              <a16:creationId xmlns:a16="http://schemas.microsoft.com/office/drawing/2014/main" id="{3472C743-6BD4-4EBE-9935-F99623D9C952}"/>
            </a:ext>
          </a:extLst>
        </xdr:cNvPr>
        <xdr:cNvSpPr txBox="1"/>
      </xdr:nvSpPr>
      <xdr:spPr>
        <a:xfrm>
          <a:off x="21075727" y="1048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93362</xdr:rowOff>
    </xdr:from>
    <xdr:ext cx="469744" cy="259045"/>
    <xdr:sp macro="" textlink="">
      <xdr:nvSpPr>
        <xdr:cNvPr id="713" name="n_2mainValue【学校施設】&#10;一人当たり面積">
          <a:extLst>
            <a:ext uri="{FF2B5EF4-FFF2-40B4-BE49-F238E27FC236}">
              <a16:creationId xmlns:a16="http://schemas.microsoft.com/office/drawing/2014/main" id="{CE98E034-422A-41AB-A523-D31D2869D3AD}"/>
            </a:ext>
          </a:extLst>
        </xdr:cNvPr>
        <xdr:cNvSpPr txBox="1"/>
      </xdr:nvSpPr>
      <xdr:spPr>
        <a:xfrm>
          <a:off x="20199427" y="1055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117651</xdr:rowOff>
    </xdr:from>
    <xdr:ext cx="469744" cy="259045"/>
    <xdr:sp macro="" textlink="">
      <xdr:nvSpPr>
        <xdr:cNvPr id="714" name="n_3mainValue【学校施設】&#10;一人当たり面積">
          <a:extLst>
            <a:ext uri="{FF2B5EF4-FFF2-40B4-BE49-F238E27FC236}">
              <a16:creationId xmlns:a16="http://schemas.microsoft.com/office/drawing/2014/main" id="{F62866A7-7B08-479F-A2ED-0645E0E0C346}"/>
            </a:ext>
          </a:extLst>
        </xdr:cNvPr>
        <xdr:cNvSpPr txBox="1"/>
      </xdr:nvSpPr>
      <xdr:spPr>
        <a:xfrm>
          <a:off x="19310427" y="10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134796</xdr:rowOff>
    </xdr:from>
    <xdr:ext cx="469744" cy="259045"/>
    <xdr:sp macro="" textlink="">
      <xdr:nvSpPr>
        <xdr:cNvPr id="715" name="n_4mainValue【学校施設】&#10;一人当たり面積">
          <a:extLst>
            <a:ext uri="{FF2B5EF4-FFF2-40B4-BE49-F238E27FC236}">
              <a16:creationId xmlns:a16="http://schemas.microsoft.com/office/drawing/2014/main" id="{79AFC1A1-48BC-41FD-B0B3-FD8AB19777EA}"/>
            </a:ext>
          </a:extLst>
        </xdr:cNvPr>
        <xdr:cNvSpPr txBox="1"/>
      </xdr:nvSpPr>
      <xdr:spPr>
        <a:xfrm>
          <a:off x="18421427" y="1059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ACF460B8-0E42-4221-A149-299FEF915BE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ADAD34E0-7341-49BD-8106-A8F6E4CBAAE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CD6294DC-C694-4C6D-BE45-0EFDC674368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50AB62EF-2B55-4E4A-BE70-CFE66F090DE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F7C804FC-7260-44B0-8156-6402BE1BCF8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94F50AC0-DD71-4D15-9169-CF42CD7182A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20DD8DFC-2CDE-4049-835B-E106B8CEE83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83349596-3F1A-4957-9083-4A74148D403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B4E1FE57-2C84-422D-A06F-3AEF6E92C1C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9B525DC7-3A26-4B24-A965-D692ACEDFF4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F0590AD1-7DB5-4586-8BA6-C148134F3A9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7" name="直線コネクタ 726">
          <a:extLst>
            <a:ext uri="{FF2B5EF4-FFF2-40B4-BE49-F238E27FC236}">
              <a16:creationId xmlns:a16="http://schemas.microsoft.com/office/drawing/2014/main" id="{64C15128-6A51-4903-BDD5-DC8FDC81CA8B}"/>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28" name="テキスト ボックス 727">
          <a:extLst>
            <a:ext uri="{FF2B5EF4-FFF2-40B4-BE49-F238E27FC236}">
              <a16:creationId xmlns:a16="http://schemas.microsoft.com/office/drawing/2014/main" id="{EAB58D7A-C961-4B8C-9136-F5928EE0CA7B}"/>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29" name="直線コネクタ 728">
          <a:extLst>
            <a:ext uri="{FF2B5EF4-FFF2-40B4-BE49-F238E27FC236}">
              <a16:creationId xmlns:a16="http://schemas.microsoft.com/office/drawing/2014/main" id="{D45377EE-E29E-44DE-8E09-7DB85CBF9E54}"/>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0" name="テキスト ボックス 729">
          <a:extLst>
            <a:ext uri="{FF2B5EF4-FFF2-40B4-BE49-F238E27FC236}">
              <a16:creationId xmlns:a16="http://schemas.microsoft.com/office/drawing/2014/main" id="{791628FF-1D57-4ABD-BED5-4012CB5C9391}"/>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1" name="直線コネクタ 730">
          <a:extLst>
            <a:ext uri="{FF2B5EF4-FFF2-40B4-BE49-F238E27FC236}">
              <a16:creationId xmlns:a16="http://schemas.microsoft.com/office/drawing/2014/main" id="{E02CCBB4-040D-4971-9185-C15FD5B56209}"/>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2" name="テキスト ボックス 731">
          <a:extLst>
            <a:ext uri="{FF2B5EF4-FFF2-40B4-BE49-F238E27FC236}">
              <a16:creationId xmlns:a16="http://schemas.microsoft.com/office/drawing/2014/main" id="{CF22530F-87B4-44B9-BDF9-076769254169}"/>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3" name="直線コネクタ 732">
          <a:extLst>
            <a:ext uri="{FF2B5EF4-FFF2-40B4-BE49-F238E27FC236}">
              <a16:creationId xmlns:a16="http://schemas.microsoft.com/office/drawing/2014/main" id="{7826E732-64CE-4389-A8E7-509B2A5846CC}"/>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4" name="テキスト ボックス 733">
          <a:extLst>
            <a:ext uri="{FF2B5EF4-FFF2-40B4-BE49-F238E27FC236}">
              <a16:creationId xmlns:a16="http://schemas.microsoft.com/office/drawing/2014/main" id="{FB8065D2-8897-43AF-B6D6-0DA4D036DEF1}"/>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5" name="直線コネクタ 734">
          <a:extLst>
            <a:ext uri="{FF2B5EF4-FFF2-40B4-BE49-F238E27FC236}">
              <a16:creationId xmlns:a16="http://schemas.microsoft.com/office/drawing/2014/main" id="{60F263C4-0892-44B2-AD81-0137677BEE4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6" name="テキスト ボックス 735">
          <a:extLst>
            <a:ext uri="{FF2B5EF4-FFF2-40B4-BE49-F238E27FC236}">
              <a16:creationId xmlns:a16="http://schemas.microsoft.com/office/drawing/2014/main" id="{5ED88E32-388E-4A4D-86AA-910EB356143B}"/>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7" name="【児童館】&#10;有形固定資産減価償却率グラフ枠">
          <a:extLst>
            <a:ext uri="{FF2B5EF4-FFF2-40B4-BE49-F238E27FC236}">
              <a16:creationId xmlns:a16="http://schemas.microsoft.com/office/drawing/2014/main" id="{D1DF12A7-AFAB-4257-B31A-D20F08F6A3F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113537</xdr:rowOff>
    </xdr:from>
    <xdr:to>
      <xdr:col>85</xdr:col>
      <xdr:colOff>126364</xdr:colOff>
      <xdr:row>86</xdr:row>
      <xdr:rowOff>38100</xdr:rowOff>
    </xdr:to>
    <xdr:cxnSp macro="">
      <xdr:nvCxnSpPr>
        <xdr:cNvPr id="738" name="直線コネクタ 737">
          <a:extLst>
            <a:ext uri="{FF2B5EF4-FFF2-40B4-BE49-F238E27FC236}">
              <a16:creationId xmlns:a16="http://schemas.microsoft.com/office/drawing/2014/main" id="{BCCC9556-E7D9-4295-A1AF-3D92465A8F97}"/>
            </a:ext>
          </a:extLst>
        </xdr:cNvPr>
        <xdr:cNvCxnSpPr/>
      </xdr:nvCxnSpPr>
      <xdr:spPr>
        <a:xfrm flipV="1">
          <a:off x="16318864"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739" name="【児童館】&#10;有形固定資産減価償却率最小値テキスト">
          <a:extLst>
            <a:ext uri="{FF2B5EF4-FFF2-40B4-BE49-F238E27FC236}">
              <a16:creationId xmlns:a16="http://schemas.microsoft.com/office/drawing/2014/main" id="{1FAC005B-9DDB-480B-AA7A-560C5BDE4352}"/>
            </a:ext>
          </a:extLst>
        </xdr:cNvPr>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740" name="直線コネクタ 739">
          <a:extLst>
            <a:ext uri="{FF2B5EF4-FFF2-40B4-BE49-F238E27FC236}">
              <a16:creationId xmlns:a16="http://schemas.microsoft.com/office/drawing/2014/main" id="{FBF039E3-A24C-4326-B47D-78BD141CA03D}"/>
            </a:ext>
          </a:extLst>
        </xdr:cNvPr>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60214</xdr:rowOff>
    </xdr:from>
    <xdr:ext cx="405111" cy="259045"/>
    <xdr:sp macro="" textlink="">
      <xdr:nvSpPr>
        <xdr:cNvPr id="741" name="【児童館】&#10;有形固定資産減価償却率最大値テキスト">
          <a:extLst>
            <a:ext uri="{FF2B5EF4-FFF2-40B4-BE49-F238E27FC236}">
              <a16:creationId xmlns:a16="http://schemas.microsoft.com/office/drawing/2014/main" id="{8EF1C4F9-7E4B-4308-9EFF-CB68012360BF}"/>
            </a:ext>
          </a:extLst>
        </xdr:cNvPr>
        <xdr:cNvSpPr txBox="1"/>
      </xdr:nvSpPr>
      <xdr:spPr>
        <a:xfrm>
          <a:off x="16357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113537</xdr:rowOff>
    </xdr:from>
    <xdr:to>
      <xdr:col>86</xdr:col>
      <xdr:colOff>25400</xdr:colOff>
      <xdr:row>77</xdr:row>
      <xdr:rowOff>113537</xdr:rowOff>
    </xdr:to>
    <xdr:cxnSp macro="">
      <xdr:nvCxnSpPr>
        <xdr:cNvPr id="742" name="直線コネクタ 741">
          <a:extLst>
            <a:ext uri="{FF2B5EF4-FFF2-40B4-BE49-F238E27FC236}">
              <a16:creationId xmlns:a16="http://schemas.microsoft.com/office/drawing/2014/main" id="{AEEBA0C1-1BA3-4D7B-9FC7-68FAEC42E436}"/>
            </a:ext>
          </a:extLst>
        </xdr:cNvPr>
        <xdr:cNvCxnSpPr/>
      </xdr:nvCxnSpPr>
      <xdr:spPr>
        <a:xfrm>
          <a:off x="16230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133621</xdr:rowOff>
    </xdr:from>
    <xdr:ext cx="405111" cy="259045"/>
    <xdr:sp macro="" textlink="">
      <xdr:nvSpPr>
        <xdr:cNvPr id="743" name="【児童館】&#10;有形固定資産減価償却率平均値テキスト">
          <a:extLst>
            <a:ext uri="{FF2B5EF4-FFF2-40B4-BE49-F238E27FC236}">
              <a16:creationId xmlns:a16="http://schemas.microsoft.com/office/drawing/2014/main" id="{30853D55-6183-4374-838C-7EF03F8D4454}"/>
            </a:ext>
          </a:extLst>
        </xdr:cNvPr>
        <xdr:cNvSpPr txBox="1"/>
      </xdr:nvSpPr>
      <xdr:spPr>
        <a:xfrm>
          <a:off x="16357600" y="1350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110744</xdr:rowOff>
    </xdr:from>
    <xdr:to>
      <xdr:col>85</xdr:col>
      <xdr:colOff>177800</xdr:colOff>
      <xdr:row>80</xdr:row>
      <xdr:rowOff>40894</xdr:rowOff>
    </xdr:to>
    <xdr:sp macro="" textlink="">
      <xdr:nvSpPr>
        <xdr:cNvPr id="744" name="フローチャート: 判断 743">
          <a:extLst>
            <a:ext uri="{FF2B5EF4-FFF2-40B4-BE49-F238E27FC236}">
              <a16:creationId xmlns:a16="http://schemas.microsoft.com/office/drawing/2014/main" id="{51A6A1B7-B478-49EC-B80B-576AA42842F8}"/>
            </a:ext>
          </a:extLst>
        </xdr:cNvPr>
        <xdr:cNvSpPr/>
      </xdr:nvSpPr>
      <xdr:spPr>
        <a:xfrm>
          <a:off x="16268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87885</xdr:rowOff>
    </xdr:from>
    <xdr:to>
      <xdr:col>81</xdr:col>
      <xdr:colOff>101600</xdr:colOff>
      <xdr:row>80</xdr:row>
      <xdr:rowOff>18035</xdr:rowOff>
    </xdr:to>
    <xdr:sp macro="" textlink="">
      <xdr:nvSpPr>
        <xdr:cNvPr id="745" name="フローチャート: 判断 744">
          <a:extLst>
            <a:ext uri="{FF2B5EF4-FFF2-40B4-BE49-F238E27FC236}">
              <a16:creationId xmlns:a16="http://schemas.microsoft.com/office/drawing/2014/main" id="{B426DAFE-03D4-42CD-8E72-D8EB6B9C15AD}"/>
            </a:ext>
          </a:extLst>
        </xdr:cNvPr>
        <xdr:cNvSpPr/>
      </xdr:nvSpPr>
      <xdr:spPr>
        <a:xfrm>
          <a:off x="15430500" y="136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58165</xdr:rowOff>
    </xdr:from>
    <xdr:to>
      <xdr:col>76</xdr:col>
      <xdr:colOff>165100</xdr:colOff>
      <xdr:row>79</xdr:row>
      <xdr:rowOff>159765</xdr:rowOff>
    </xdr:to>
    <xdr:sp macro="" textlink="">
      <xdr:nvSpPr>
        <xdr:cNvPr id="746" name="フローチャート: 判断 745">
          <a:extLst>
            <a:ext uri="{FF2B5EF4-FFF2-40B4-BE49-F238E27FC236}">
              <a16:creationId xmlns:a16="http://schemas.microsoft.com/office/drawing/2014/main" id="{2A2ED6E0-57DC-4DB0-84FB-D77B79224156}"/>
            </a:ext>
          </a:extLst>
        </xdr:cNvPr>
        <xdr:cNvSpPr/>
      </xdr:nvSpPr>
      <xdr:spPr>
        <a:xfrm>
          <a:off x="14541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78</xdr:row>
      <xdr:rowOff>23876</xdr:rowOff>
    </xdr:from>
    <xdr:to>
      <xdr:col>72</xdr:col>
      <xdr:colOff>38100</xdr:colOff>
      <xdr:row>78</xdr:row>
      <xdr:rowOff>125476</xdr:rowOff>
    </xdr:to>
    <xdr:sp macro="" textlink="">
      <xdr:nvSpPr>
        <xdr:cNvPr id="747" name="フローチャート: 判断 746">
          <a:extLst>
            <a:ext uri="{FF2B5EF4-FFF2-40B4-BE49-F238E27FC236}">
              <a16:creationId xmlns:a16="http://schemas.microsoft.com/office/drawing/2014/main" id="{56204CA7-0B26-471F-8A31-600E543C704D}"/>
            </a:ext>
          </a:extLst>
        </xdr:cNvPr>
        <xdr:cNvSpPr/>
      </xdr:nvSpPr>
      <xdr:spPr>
        <a:xfrm>
          <a:off x="13652500" y="1339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12446</xdr:rowOff>
    </xdr:from>
    <xdr:to>
      <xdr:col>67</xdr:col>
      <xdr:colOff>101600</xdr:colOff>
      <xdr:row>80</xdr:row>
      <xdr:rowOff>114046</xdr:rowOff>
    </xdr:to>
    <xdr:sp macro="" textlink="">
      <xdr:nvSpPr>
        <xdr:cNvPr id="748" name="フローチャート: 判断 747">
          <a:extLst>
            <a:ext uri="{FF2B5EF4-FFF2-40B4-BE49-F238E27FC236}">
              <a16:creationId xmlns:a16="http://schemas.microsoft.com/office/drawing/2014/main" id="{FC4C77BB-3728-4A92-81D7-F4324EB3A8B5}"/>
            </a:ext>
          </a:extLst>
        </xdr:cNvPr>
        <xdr:cNvSpPr/>
      </xdr:nvSpPr>
      <xdr:spPr>
        <a:xfrm>
          <a:off x="12763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F80E32A8-1637-46A3-93CD-4A6F8779B39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3AA01179-9320-4107-9AF8-928EE3514D3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1749197F-CC80-444A-A78E-EBA7B3264C9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40C08563-5FA5-4D8F-9191-1262D3FBCD9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2695AFF4-F7D3-4968-917D-D408B081B00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158750</xdr:rowOff>
    </xdr:from>
    <xdr:to>
      <xdr:col>85</xdr:col>
      <xdr:colOff>177800</xdr:colOff>
      <xdr:row>86</xdr:row>
      <xdr:rowOff>88900</xdr:rowOff>
    </xdr:to>
    <xdr:sp macro="" textlink="">
      <xdr:nvSpPr>
        <xdr:cNvPr id="754" name="楕円 753">
          <a:extLst>
            <a:ext uri="{FF2B5EF4-FFF2-40B4-BE49-F238E27FC236}">
              <a16:creationId xmlns:a16="http://schemas.microsoft.com/office/drawing/2014/main" id="{E7533040-52A4-4748-B315-52D013096F06}"/>
            </a:ext>
          </a:extLst>
        </xdr:cNvPr>
        <xdr:cNvSpPr/>
      </xdr:nvSpPr>
      <xdr:spPr>
        <a:xfrm>
          <a:off x="16268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73677</xdr:rowOff>
    </xdr:from>
    <xdr:ext cx="469744" cy="259045"/>
    <xdr:sp macro="" textlink="">
      <xdr:nvSpPr>
        <xdr:cNvPr id="755" name="【児童館】&#10;有形固定資産減価償却率該当値テキスト">
          <a:extLst>
            <a:ext uri="{FF2B5EF4-FFF2-40B4-BE49-F238E27FC236}">
              <a16:creationId xmlns:a16="http://schemas.microsoft.com/office/drawing/2014/main" id="{473B8F56-67FE-45A7-B1B3-1BE5DAE04573}"/>
            </a:ext>
          </a:extLst>
        </xdr:cNvPr>
        <xdr:cNvSpPr txBox="1"/>
      </xdr:nvSpPr>
      <xdr:spPr>
        <a:xfrm>
          <a:off x="16357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158750</xdr:rowOff>
    </xdr:from>
    <xdr:to>
      <xdr:col>81</xdr:col>
      <xdr:colOff>101600</xdr:colOff>
      <xdr:row>86</xdr:row>
      <xdr:rowOff>88900</xdr:rowOff>
    </xdr:to>
    <xdr:sp macro="" textlink="">
      <xdr:nvSpPr>
        <xdr:cNvPr id="756" name="楕円 755">
          <a:extLst>
            <a:ext uri="{FF2B5EF4-FFF2-40B4-BE49-F238E27FC236}">
              <a16:creationId xmlns:a16="http://schemas.microsoft.com/office/drawing/2014/main" id="{AF7BBD35-5EE9-4548-B7E4-48C0CF0F9321}"/>
            </a:ext>
          </a:extLst>
        </xdr:cNvPr>
        <xdr:cNvSpPr/>
      </xdr:nvSpPr>
      <xdr:spPr>
        <a:xfrm>
          <a:off x="15430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38100</xdr:rowOff>
    </xdr:from>
    <xdr:to>
      <xdr:col>85</xdr:col>
      <xdr:colOff>127000</xdr:colOff>
      <xdr:row>86</xdr:row>
      <xdr:rowOff>38100</xdr:rowOff>
    </xdr:to>
    <xdr:cxnSp macro="">
      <xdr:nvCxnSpPr>
        <xdr:cNvPr id="757" name="直線コネクタ 756">
          <a:extLst>
            <a:ext uri="{FF2B5EF4-FFF2-40B4-BE49-F238E27FC236}">
              <a16:creationId xmlns:a16="http://schemas.microsoft.com/office/drawing/2014/main" id="{E0541CA4-CB9C-4430-90A0-6733F7C84E08}"/>
            </a:ext>
          </a:extLst>
        </xdr:cNvPr>
        <xdr:cNvCxnSpPr/>
      </xdr:nvCxnSpPr>
      <xdr:spPr>
        <a:xfrm>
          <a:off x="15481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158750</xdr:rowOff>
    </xdr:from>
    <xdr:to>
      <xdr:col>76</xdr:col>
      <xdr:colOff>165100</xdr:colOff>
      <xdr:row>86</xdr:row>
      <xdr:rowOff>88900</xdr:rowOff>
    </xdr:to>
    <xdr:sp macro="" textlink="">
      <xdr:nvSpPr>
        <xdr:cNvPr id="758" name="楕円 757">
          <a:extLst>
            <a:ext uri="{FF2B5EF4-FFF2-40B4-BE49-F238E27FC236}">
              <a16:creationId xmlns:a16="http://schemas.microsoft.com/office/drawing/2014/main" id="{A357B6A1-7A0F-425D-A1D8-887B4EE6F100}"/>
            </a:ext>
          </a:extLst>
        </xdr:cNvPr>
        <xdr:cNvSpPr/>
      </xdr:nvSpPr>
      <xdr:spPr>
        <a:xfrm>
          <a:off x="14541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38100</xdr:rowOff>
    </xdr:from>
    <xdr:to>
      <xdr:col>81</xdr:col>
      <xdr:colOff>50800</xdr:colOff>
      <xdr:row>86</xdr:row>
      <xdr:rowOff>38100</xdr:rowOff>
    </xdr:to>
    <xdr:cxnSp macro="">
      <xdr:nvCxnSpPr>
        <xdr:cNvPr id="759" name="直線コネクタ 758">
          <a:extLst>
            <a:ext uri="{FF2B5EF4-FFF2-40B4-BE49-F238E27FC236}">
              <a16:creationId xmlns:a16="http://schemas.microsoft.com/office/drawing/2014/main" id="{270D5D9D-4C0C-4EA3-9EB1-EAD3D9248A53}"/>
            </a:ext>
          </a:extLst>
        </xdr:cNvPr>
        <xdr:cNvCxnSpPr/>
      </xdr:nvCxnSpPr>
      <xdr:spPr>
        <a:xfrm>
          <a:off x="14592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158750</xdr:rowOff>
    </xdr:from>
    <xdr:to>
      <xdr:col>72</xdr:col>
      <xdr:colOff>38100</xdr:colOff>
      <xdr:row>86</xdr:row>
      <xdr:rowOff>88900</xdr:rowOff>
    </xdr:to>
    <xdr:sp macro="" textlink="">
      <xdr:nvSpPr>
        <xdr:cNvPr id="760" name="楕円 759">
          <a:extLst>
            <a:ext uri="{FF2B5EF4-FFF2-40B4-BE49-F238E27FC236}">
              <a16:creationId xmlns:a16="http://schemas.microsoft.com/office/drawing/2014/main" id="{8EE59C8A-8BC4-4BFF-B4CA-A0970197A560}"/>
            </a:ext>
          </a:extLst>
        </xdr:cNvPr>
        <xdr:cNvSpPr/>
      </xdr:nvSpPr>
      <xdr:spPr>
        <a:xfrm>
          <a:off x="1365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38100</xdr:rowOff>
    </xdr:from>
    <xdr:to>
      <xdr:col>76</xdr:col>
      <xdr:colOff>114300</xdr:colOff>
      <xdr:row>86</xdr:row>
      <xdr:rowOff>38100</xdr:rowOff>
    </xdr:to>
    <xdr:cxnSp macro="">
      <xdr:nvCxnSpPr>
        <xdr:cNvPr id="761" name="直線コネクタ 760">
          <a:extLst>
            <a:ext uri="{FF2B5EF4-FFF2-40B4-BE49-F238E27FC236}">
              <a16:creationId xmlns:a16="http://schemas.microsoft.com/office/drawing/2014/main" id="{9CC2F6B6-AC0D-45E9-BC0D-F9F184315E65}"/>
            </a:ext>
          </a:extLst>
        </xdr:cNvPr>
        <xdr:cNvCxnSpPr/>
      </xdr:nvCxnSpPr>
      <xdr:spPr>
        <a:xfrm>
          <a:off x="13703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158750</xdr:rowOff>
    </xdr:from>
    <xdr:to>
      <xdr:col>67</xdr:col>
      <xdr:colOff>101600</xdr:colOff>
      <xdr:row>86</xdr:row>
      <xdr:rowOff>88900</xdr:rowOff>
    </xdr:to>
    <xdr:sp macro="" textlink="">
      <xdr:nvSpPr>
        <xdr:cNvPr id="762" name="楕円 761">
          <a:extLst>
            <a:ext uri="{FF2B5EF4-FFF2-40B4-BE49-F238E27FC236}">
              <a16:creationId xmlns:a16="http://schemas.microsoft.com/office/drawing/2014/main" id="{6B94C110-7EE2-48A3-92FC-0E02F15D7AF5}"/>
            </a:ext>
          </a:extLst>
        </xdr:cNvPr>
        <xdr:cNvSpPr/>
      </xdr:nvSpPr>
      <xdr:spPr>
        <a:xfrm>
          <a:off x="1276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38100</xdr:rowOff>
    </xdr:from>
    <xdr:to>
      <xdr:col>71</xdr:col>
      <xdr:colOff>177800</xdr:colOff>
      <xdr:row>86</xdr:row>
      <xdr:rowOff>38100</xdr:rowOff>
    </xdr:to>
    <xdr:cxnSp macro="">
      <xdr:nvCxnSpPr>
        <xdr:cNvPr id="763" name="直線コネクタ 762">
          <a:extLst>
            <a:ext uri="{FF2B5EF4-FFF2-40B4-BE49-F238E27FC236}">
              <a16:creationId xmlns:a16="http://schemas.microsoft.com/office/drawing/2014/main" id="{04DA2273-8C54-456F-A232-8606A8181F7D}"/>
            </a:ext>
          </a:extLst>
        </xdr:cNvPr>
        <xdr:cNvCxnSpPr/>
      </xdr:nvCxnSpPr>
      <xdr:spPr>
        <a:xfrm>
          <a:off x="1281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34562</xdr:rowOff>
    </xdr:from>
    <xdr:ext cx="405111" cy="259045"/>
    <xdr:sp macro="" textlink="">
      <xdr:nvSpPr>
        <xdr:cNvPr id="764" name="n_1aveValue【児童館】&#10;有形固定資産減価償却率">
          <a:extLst>
            <a:ext uri="{FF2B5EF4-FFF2-40B4-BE49-F238E27FC236}">
              <a16:creationId xmlns:a16="http://schemas.microsoft.com/office/drawing/2014/main" id="{4811383D-EAD6-43D2-80E1-5E9331714F09}"/>
            </a:ext>
          </a:extLst>
        </xdr:cNvPr>
        <xdr:cNvSpPr txBox="1"/>
      </xdr:nvSpPr>
      <xdr:spPr>
        <a:xfrm>
          <a:off x="15266044" y="1340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4842</xdr:rowOff>
    </xdr:from>
    <xdr:ext cx="405111" cy="259045"/>
    <xdr:sp macro="" textlink="">
      <xdr:nvSpPr>
        <xdr:cNvPr id="765" name="n_2aveValue【児童館】&#10;有形固定資産減価償却率">
          <a:extLst>
            <a:ext uri="{FF2B5EF4-FFF2-40B4-BE49-F238E27FC236}">
              <a16:creationId xmlns:a16="http://schemas.microsoft.com/office/drawing/2014/main" id="{59EA4D7D-4E3C-465B-8E68-30524375A678}"/>
            </a:ext>
          </a:extLst>
        </xdr:cNvPr>
        <xdr:cNvSpPr txBox="1"/>
      </xdr:nvSpPr>
      <xdr:spPr>
        <a:xfrm>
          <a:off x="14389744" y="1337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142003</xdr:rowOff>
    </xdr:from>
    <xdr:ext cx="405111" cy="259045"/>
    <xdr:sp macro="" textlink="">
      <xdr:nvSpPr>
        <xdr:cNvPr id="766" name="n_3aveValue【児童館】&#10;有形固定資産減価償却率">
          <a:extLst>
            <a:ext uri="{FF2B5EF4-FFF2-40B4-BE49-F238E27FC236}">
              <a16:creationId xmlns:a16="http://schemas.microsoft.com/office/drawing/2014/main" id="{F91B9B4E-63A3-4F0D-B3DA-43B8E55D5CCE}"/>
            </a:ext>
          </a:extLst>
        </xdr:cNvPr>
        <xdr:cNvSpPr txBox="1"/>
      </xdr:nvSpPr>
      <xdr:spPr>
        <a:xfrm>
          <a:off x="13500744" y="1317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130573</xdr:rowOff>
    </xdr:from>
    <xdr:ext cx="405111" cy="259045"/>
    <xdr:sp macro="" textlink="">
      <xdr:nvSpPr>
        <xdr:cNvPr id="767" name="n_4aveValue【児童館】&#10;有形固定資産減価償却率">
          <a:extLst>
            <a:ext uri="{FF2B5EF4-FFF2-40B4-BE49-F238E27FC236}">
              <a16:creationId xmlns:a16="http://schemas.microsoft.com/office/drawing/2014/main" id="{E5D2DDDF-E833-4B82-832C-7DF9AD996B84}"/>
            </a:ext>
          </a:extLst>
        </xdr:cNvPr>
        <xdr:cNvSpPr txBox="1"/>
      </xdr:nvSpPr>
      <xdr:spPr>
        <a:xfrm>
          <a:off x="126117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80027</xdr:rowOff>
    </xdr:from>
    <xdr:ext cx="469744" cy="259045"/>
    <xdr:sp macro="" textlink="">
      <xdr:nvSpPr>
        <xdr:cNvPr id="768" name="n_1mainValue【児童館】&#10;有形固定資産減価償却率">
          <a:extLst>
            <a:ext uri="{FF2B5EF4-FFF2-40B4-BE49-F238E27FC236}">
              <a16:creationId xmlns:a16="http://schemas.microsoft.com/office/drawing/2014/main" id="{8182A413-8421-4394-957B-770F99902726}"/>
            </a:ext>
          </a:extLst>
        </xdr:cNvPr>
        <xdr:cNvSpPr txBox="1"/>
      </xdr:nvSpPr>
      <xdr:spPr>
        <a:xfrm>
          <a:off x="15233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80027</xdr:rowOff>
    </xdr:from>
    <xdr:ext cx="469744" cy="259045"/>
    <xdr:sp macro="" textlink="">
      <xdr:nvSpPr>
        <xdr:cNvPr id="769" name="n_2mainValue【児童館】&#10;有形固定資産減価償却率">
          <a:extLst>
            <a:ext uri="{FF2B5EF4-FFF2-40B4-BE49-F238E27FC236}">
              <a16:creationId xmlns:a16="http://schemas.microsoft.com/office/drawing/2014/main" id="{CCC99C1C-3947-43A6-9127-B626F37563A0}"/>
            </a:ext>
          </a:extLst>
        </xdr:cNvPr>
        <xdr:cNvSpPr txBox="1"/>
      </xdr:nvSpPr>
      <xdr:spPr>
        <a:xfrm>
          <a:off x="14357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80027</xdr:rowOff>
    </xdr:from>
    <xdr:ext cx="469744" cy="259045"/>
    <xdr:sp macro="" textlink="">
      <xdr:nvSpPr>
        <xdr:cNvPr id="770" name="n_3mainValue【児童館】&#10;有形固定資産減価償却率">
          <a:extLst>
            <a:ext uri="{FF2B5EF4-FFF2-40B4-BE49-F238E27FC236}">
              <a16:creationId xmlns:a16="http://schemas.microsoft.com/office/drawing/2014/main" id="{C496C24A-E7A8-49C5-A9CE-77510FBDEE60}"/>
            </a:ext>
          </a:extLst>
        </xdr:cNvPr>
        <xdr:cNvSpPr txBox="1"/>
      </xdr:nvSpPr>
      <xdr:spPr>
        <a:xfrm>
          <a:off x="13468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80027</xdr:rowOff>
    </xdr:from>
    <xdr:ext cx="469744" cy="259045"/>
    <xdr:sp macro="" textlink="">
      <xdr:nvSpPr>
        <xdr:cNvPr id="771" name="n_4mainValue【児童館】&#10;有形固定資産減価償却率">
          <a:extLst>
            <a:ext uri="{FF2B5EF4-FFF2-40B4-BE49-F238E27FC236}">
              <a16:creationId xmlns:a16="http://schemas.microsoft.com/office/drawing/2014/main" id="{DC2F125E-C6E9-4EFB-B1B4-76FEA56469E9}"/>
            </a:ext>
          </a:extLst>
        </xdr:cNvPr>
        <xdr:cNvSpPr txBox="1"/>
      </xdr:nvSpPr>
      <xdr:spPr>
        <a:xfrm>
          <a:off x="1257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a:extLst>
            <a:ext uri="{FF2B5EF4-FFF2-40B4-BE49-F238E27FC236}">
              <a16:creationId xmlns:a16="http://schemas.microsoft.com/office/drawing/2014/main" id="{862F5BB2-4D6B-4CAB-8E66-7101D28BBFD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a:extLst>
            <a:ext uri="{FF2B5EF4-FFF2-40B4-BE49-F238E27FC236}">
              <a16:creationId xmlns:a16="http://schemas.microsoft.com/office/drawing/2014/main" id="{F888FC46-4783-4402-B930-030F5022928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a:extLst>
            <a:ext uri="{FF2B5EF4-FFF2-40B4-BE49-F238E27FC236}">
              <a16:creationId xmlns:a16="http://schemas.microsoft.com/office/drawing/2014/main" id="{ADDE23BC-DD5D-4B91-AEED-79819865D21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a:extLst>
            <a:ext uri="{FF2B5EF4-FFF2-40B4-BE49-F238E27FC236}">
              <a16:creationId xmlns:a16="http://schemas.microsoft.com/office/drawing/2014/main" id="{DF77453C-D536-42BC-A6F7-99AAABA0CF4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a:extLst>
            <a:ext uri="{FF2B5EF4-FFF2-40B4-BE49-F238E27FC236}">
              <a16:creationId xmlns:a16="http://schemas.microsoft.com/office/drawing/2014/main" id="{D015DDBA-F96E-42D7-BD7F-506437C034D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a:extLst>
            <a:ext uri="{FF2B5EF4-FFF2-40B4-BE49-F238E27FC236}">
              <a16:creationId xmlns:a16="http://schemas.microsoft.com/office/drawing/2014/main" id="{EB17D954-5122-447E-A74C-CBE87768FC9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a:extLst>
            <a:ext uri="{FF2B5EF4-FFF2-40B4-BE49-F238E27FC236}">
              <a16:creationId xmlns:a16="http://schemas.microsoft.com/office/drawing/2014/main" id="{D97D21E2-D729-4BB0-8B85-E1369FDFE12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a:extLst>
            <a:ext uri="{FF2B5EF4-FFF2-40B4-BE49-F238E27FC236}">
              <a16:creationId xmlns:a16="http://schemas.microsoft.com/office/drawing/2014/main" id="{7FA11B2A-4F1A-4CB0-A4B6-49F35FE4539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a:extLst>
            <a:ext uri="{FF2B5EF4-FFF2-40B4-BE49-F238E27FC236}">
              <a16:creationId xmlns:a16="http://schemas.microsoft.com/office/drawing/2014/main" id="{FC7186FA-6F99-483F-8250-58D2248ACFC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a:extLst>
            <a:ext uri="{FF2B5EF4-FFF2-40B4-BE49-F238E27FC236}">
              <a16:creationId xmlns:a16="http://schemas.microsoft.com/office/drawing/2014/main" id="{CB9F9C0C-6712-4528-A5F2-93D576A2E07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2" name="直線コネクタ 781">
          <a:extLst>
            <a:ext uri="{FF2B5EF4-FFF2-40B4-BE49-F238E27FC236}">
              <a16:creationId xmlns:a16="http://schemas.microsoft.com/office/drawing/2014/main" id="{53352FA8-9969-4CA4-86A7-6ABA7ED3473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3" name="テキスト ボックス 782">
          <a:extLst>
            <a:ext uri="{FF2B5EF4-FFF2-40B4-BE49-F238E27FC236}">
              <a16:creationId xmlns:a16="http://schemas.microsoft.com/office/drawing/2014/main" id="{46A83698-6F40-4BAF-BCE9-C16792121C3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4" name="直線コネクタ 783">
          <a:extLst>
            <a:ext uri="{FF2B5EF4-FFF2-40B4-BE49-F238E27FC236}">
              <a16:creationId xmlns:a16="http://schemas.microsoft.com/office/drawing/2014/main" id="{CF21514B-0492-438D-979F-9FAA21E1D9B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5" name="テキスト ボックス 784">
          <a:extLst>
            <a:ext uri="{FF2B5EF4-FFF2-40B4-BE49-F238E27FC236}">
              <a16:creationId xmlns:a16="http://schemas.microsoft.com/office/drawing/2014/main" id="{DCC9265C-7F8C-4E36-A894-36201B217FB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6" name="直線コネクタ 785">
          <a:extLst>
            <a:ext uri="{FF2B5EF4-FFF2-40B4-BE49-F238E27FC236}">
              <a16:creationId xmlns:a16="http://schemas.microsoft.com/office/drawing/2014/main" id="{11C6B0E8-42BD-439C-B730-54C0387100A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7" name="テキスト ボックス 786">
          <a:extLst>
            <a:ext uri="{FF2B5EF4-FFF2-40B4-BE49-F238E27FC236}">
              <a16:creationId xmlns:a16="http://schemas.microsoft.com/office/drawing/2014/main" id="{D0773F44-5B23-466A-963A-5B86F506ABC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8" name="直線コネクタ 787">
          <a:extLst>
            <a:ext uri="{FF2B5EF4-FFF2-40B4-BE49-F238E27FC236}">
              <a16:creationId xmlns:a16="http://schemas.microsoft.com/office/drawing/2014/main" id="{037DF1A0-1321-46F4-A828-F3FB7EC076F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9" name="テキスト ボックス 788">
          <a:extLst>
            <a:ext uri="{FF2B5EF4-FFF2-40B4-BE49-F238E27FC236}">
              <a16:creationId xmlns:a16="http://schemas.microsoft.com/office/drawing/2014/main" id="{922A7A35-4F7B-47F9-8F5A-CEF3F82E829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0" name="直線コネクタ 789">
          <a:extLst>
            <a:ext uri="{FF2B5EF4-FFF2-40B4-BE49-F238E27FC236}">
              <a16:creationId xmlns:a16="http://schemas.microsoft.com/office/drawing/2014/main" id="{A52F967D-14DE-4E7E-9201-AF710392B7F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1" name="テキスト ボックス 790">
          <a:extLst>
            <a:ext uri="{FF2B5EF4-FFF2-40B4-BE49-F238E27FC236}">
              <a16:creationId xmlns:a16="http://schemas.microsoft.com/office/drawing/2014/main" id="{81025517-D73B-49E2-96AF-B1E2830A69E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2" name="直線コネクタ 791">
          <a:extLst>
            <a:ext uri="{FF2B5EF4-FFF2-40B4-BE49-F238E27FC236}">
              <a16:creationId xmlns:a16="http://schemas.microsoft.com/office/drawing/2014/main" id="{5F216DB5-06E1-40DB-9993-00A2CC13A81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3" name="テキスト ボックス 792">
          <a:extLst>
            <a:ext uri="{FF2B5EF4-FFF2-40B4-BE49-F238E27FC236}">
              <a16:creationId xmlns:a16="http://schemas.microsoft.com/office/drawing/2014/main" id="{00529C31-41BB-4B43-9386-3150FD05C8D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4" name="【児童館】&#10;一人当たり面積グラフ枠">
          <a:extLst>
            <a:ext uri="{FF2B5EF4-FFF2-40B4-BE49-F238E27FC236}">
              <a16:creationId xmlns:a16="http://schemas.microsoft.com/office/drawing/2014/main" id="{628E3241-89F8-4520-8217-9AB4FAC0E5F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38100</xdr:rowOff>
    </xdr:to>
    <xdr:cxnSp macro="">
      <xdr:nvCxnSpPr>
        <xdr:cNvPr id="795" name="直線コネクタ 794">
          <a:extLst>
            <a:ext uri="{FF2B5EF4-FFF2-40B4-BE49-F238E27FC236}">
              <a16:creationId xmlns:a16="http://schemas.microsoft.com/office/drawing/2014/main" id="{1FEF8DD0-E3D6-43C6-85EE-3F29626CD73F}"/>
            </a:ext>
          </a:extLst>
        </xdr:cNvPr>
        <xdr:cNvCxnSpPr/>
      </xdr:nvCxnSpPr>
      <xdr:spPr>
        <a:xfrm flipV="1">
          <a:off x="22160864"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96" name="【児童館】&#10;一人当たり面積最小値テキスト">
          <a:extLst>
            <a:ext uri="{FF2B5EF4-FFF2-40B4-BE49-F238E27FC236}">
              <a16:creationId xmlns:a16="http://schemas.microsoft.com/office/drawing/2014/main" id="{5BEA5D90-3D3D-4B8D-91EC-28BEFD18D107}"/>
            </a:ext>
          </a:extLst>
        </xdr:cNvPr>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97" name="直線コネクタ 796">
          <a:extLst>
            <a:ext uri="{FF2B5EF4-FFF2-40B4-BE49-F238E27FC236}">
              <a16:creationId xmlns:a16="http://schemas.microsoft.com/office/drawing/2014/main" id="{B9F857C6-F21E-435B-A9F4-173D96E5884C}"/>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98" name="【児童館】&#10;一人当たり面積最大値テキスト">
          <a:extLst>
            <a:ext uri="{FF2B5EF4-FFF2-40B4-BE49-F238E27FC236}">
              <a16:creationId xmlns:a16="http://schemas.microsoft.com/office/drawing/2014/main" id="{28619B17-A374-49F4-94EA-5D4AA3142705}"/>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99" name="直線コネクタ 798">
          <a:extLst>
            <a:ext uri="{FF2B5EF4-FFF2-40B4-BE49-F238E27FC236}">
              <a16:creationId xmlns:a16="http://schemas.microsoft.com/office/drawing/2014/main" id="{AFA7ADD8-44AE-40E0-BD5B-6F9BEB4C4884}"/>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800" name="【児童館】&#10;一人当たり面積平均値テキスト">
          <a:extLst>
            <a:ext uri="{FF2B5EF4-FFF2-40B4-BE49-F238E27FC236}">
              <a16:creationId xmlns:a16="http://schemas.microsoft.com/office/drawing/2014/main" id="{40B6C649-E57C-4FA8-9090-686FAC4C72FA}"/>
            </a:ext>
          </a:extLst>
        </xdr:cNvPr>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01" name="フローチャート: 判断 800">
          <a:extLst>
            <a:ext uri="{FF2B5EF4-FFF2-40B4-BE49-F238E27FC236}">
              <a16:creationId xmlns:a16="http://schemas.microsoft.com/office/drawing/2014/main" id="{25F53938-E2C6-4777-A185-0AEFCC8C9FDF}"/>
            </a:ext>
          </a:extLst>
        </xdr:cNvPr>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802" name="フローチャート: 判断 801">
          <a:extLst>
            <a:ext uri="{FF2B5EF4-FFF2-40B4-BE49-F238E27FC236}">
              <a16:creationId xmlns:a16="http://schemas.microsoft.com/office/drawing/2014/main" id="{B6F7CFE8-93E2-4829-9875-DB19D1330C4D}"/>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03" name="フローチャート: 判断 802">
          <a:extLst>
            <a:ext uri="{FF2B5EF4-FFF2-40B4-BE49-F238E27FC236}">
              <a16:creationId xmlns:a16="http://schemas.microsoft.com/office/drawing/2014/main" id="{B01FAA44-851A-4D4E-BD4E-C478EC3A0475}"/>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804" name="フローチャート: 判断 803">
          <a:extLst>
            <a:ext uri="{FF2B5EF4-FFF2-40B4-BE49-F238E27FC236}">
              <a16:creationId xmlns:a16="http://schemas.microsoft.com/office/drawing/2014/main" id="{9C00D62D-A88A-4C22-9416-E91591B4F5CF}"/>
            </a:ext>
          </a:extLst>
        </xdr:cNvPr>
        <xdr:cNvSpPr/>
      </xdr:nvSpPr>
      <xdr:spPr>
        <a:xfrm>
          <a:off x="19494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05" name="フローチャート: 判断 804">
          <a:extLst>
            <a:ext uri="{FF2B5EF4-FFF2-40B4-BE49-F238E27FC236}">
              <a16:creationId xmlns:a16="http://schemas.microsoft.com/office/drawing/2014/main" id="{D0575188-6408-4C55-9B58-AE0277D4B587}"/>
            </a:ext>
          </a:extLst>
        </xdr:cNvPr>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B0FBBC4E-90BA-4740-BDF8-E10B966BD58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FBB38C84-1D67-40BF-A9A4-7006DFE465F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86C2627C-1281-4EBD-BD94-37CF90A85D2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6633FC78-1255-45BC-BFC0-83B2A1D2980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3EA5D9D8-0F1A-4301-AC59-F08B8FE2D0B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811" name="楕円 810">
          <a:extLst>
            <a:ext uri="{FF2B5EF4-FFF2-40B4-BE49-F238E27FC236}">
              <a16:creationId xmlns:a16="http://schemas.microsoft.com/office/drawing/2014/main" id="{39C5014D-7E52-4BA9-955C-F0703D5A7F5F}"/>
            </a:ext>
          </a:extLst>
        </xdr:cNvPr>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812" name="【児童館】&#10;一人当たり面積該当値テキスト">
          <a:extLst>
            <a:ext uri="{FF2B5EF4-FFF2-40B4-BE49-F238E27FC236}">
              <a16:creationId xmlns:a16="http://schemas.microsoft.com/office/drawing/2014/main" id="{A50926F1-7D44-4D06-8F15-BCA6C31F62C0}"/>
            </a:ext>
          </a:extLst>
        </xdr:cNvPr>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813" name="楕円 812">
          <a:extLst>
            <a:ext uri="{FF2B5EF4-FFF2-40B4-BE49-F238E27FC236}">
              <a16:creationId xmlns:a16="http://schemas.microsoft.com/office/drawing/2014/main" id="{864E8647-9DDC-45C5-9B8D-1F9844BA5C11}"/>
            </a:ext>
          </a:extLst>
        </xdr:cNvPr>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814" name="直線コネクタ 813">
          <a:extLst>
            <a:ext uri="{FF2B5EF4-FFF2-40B4-BE49-F238E27FC236}">
              <a16:creationId xmlns:a16="http://schemas.microsoft.com/office/drawing/2014/main" id="{169F38AF-608E-4D50-949C-43217EBFA92F}"/>
            </a:ext>
          </a:extLst>
        </xdr:cNvPr>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815" name="楕円 814">
          <a:extLst>
            <a:ext uri="{FF2B5EF4-FFF2-40B4-BE49-F238E27FC236}">
              <a16:creationId xmlns:a16="http://schemas.microsoft.com/office/drawing/2014/main" id="{BF769B72-09DA-4B22-BDF8-7F351FC50AD5}"/>
            </a:ext>
          </a:extLst>
        </xdr:cNvPr>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816" name="直線コネクタ 815">
          <a:extLst>
            <a:ext uri="{FF2B5EF4-FFF2-40B4-BE49-F238E27FC236}">
              <a16:creationId xmlns:a16="http://schemas.microsoft.com/office/drawing/2014/main" id="{FCA3C54D-8D18-43F8-92F9-61F0966511F2}"/>
            </a:ext>
          </a:extLst>
        </xdr:cNvPr>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817" name="楕円 816">
          <a:extLst>
            <a:ext uri="{FF2B5EF4-FFF2-40B4-BE49-F238E27FC236}">
              <a16:creationId xmlns:a16="http://schemas.microsoft.com/office/drawing/2014/main" id="{534ED99E-D4A2-4021-919A-F99E6C590B43}"/>
            </a:ext>
          </a:extLst>
        </xdr:cNvPr>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818" name="直線コネクタ 817">
          <a:extLst>
            <a:ext uri="{FF2B5EF4-FFF2-40B4-BE49-F238E27FC236}">
              <a16:creationId xmlns:a16="http://schemas.microsoft.com/office/drawing/2014/main" id="{8BDCB911-6D17-43A0-9B7C-CC0F1583089D}"/>
            </a:ext>
          </a:extLst>
        </xdr:cNvPr>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819" name="楕円 818">
          <a:extLst>
            <a:ext uri="{FF2B5EF4-FFF2-40B4-BE49-F238E27FC236}">
              <a16:creationId xmlns:a16="http://schemas.microsoft.com/office/drawing/2014/main" id="{325F5582-F67F-44F6-9BEB-4C0A59DF8043}"/>
            </a:ext>
          </a:extLst>
        </xdr:cNvPr>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820" name="直線コネクタ 819">
          <a:extLst>
            <a:ext uri="{FF2B5EF4-FFF2-40B4-BE49-F238E27FC236}">
              <a16:creationId xmlns:a16="http://schemas.microsoft.com/office/drawing/2014/main" id="{0E291320-1B70-41E5-AB32-B33AD11FBB1A}"/>
            </a:ext>
          </a:extLst>
        </xdr:cNvPr>
        <xdr:cNvCxnSpPr/>
      </xdr:nvCxnSpPr>
      <xdr:spPr>
        <a:xfrm>
          <a:off x="18656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821" name="n_1aveValue【児童館】&#10;一人当たり面積">
          <a:extLst>
            <a:ext uri="{FF2B5EF4-FFF2-40B4-BE49-F238E27FC236}">
              <a16:creationId xmlns:a16="http://schemas.microsoft.com/office/drawing/2014/main" id="{315570F3-42D7-4284-A67C-6CAAE370F193}"/>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822" name="n_2aveValue【児童館】&#10;一人当たり面積">
          <a:extLst>
            <a:ext uri="{FF2B5EF4-FFF2-40B4-BE49-F238E27FC236}">
              <a16:creationId xmlns:a16="http://schemas.microsoft.com/office/drawing/2014/main" id="{55B3795B-83B2-4B43-A4B8-3C97A483FE7F}"/>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823" name="n_3aveValue【児童館】&#10;一人当たり面積">
          <a:extLst>
            <a:ext uri="{FF2B5EF4-FFF2-40B4-BE49-F238E27FC236}">
              <a16:creationId xmlns:a16="http://schemas.microsoft.com/office/drawing/2014/main" id="{5D4005D2-541D-4D67-B2DE-389BA6E3FFCC}"/>
            </a:ext>
          </a:extLst>
        </xdr:cNvPr>
        <xdr:cNvSpPr txBox="1"/>
      </xdr:nvSpPr>
      <xdr:spPr>
        <a:xfrm>
          <a:off x="19310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824" name="n_4aveValue【児童館】&#10;一人当たり面積">
          <a:extLst>
            <a:ext uri="{FF2B5EF4-FFF2-40B4-BE49-F238E27FC236}">
              <a16:creationId xmlns:a16="http://schemas.microsoft.com/office/drawing/2014/main" id="{1BD8E6C8-EDBB-40B5-A116-2B8C4EA1895D}"/>
            </a:ext>
          </a:extLst>
        </xdr:cNvPr>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825" name="n_1mainValue【児童館】&#10;一人当たり面積">
          <a:extLst>
            <a:ext uri="{FF2B5EF4-FFF2-40B4-BE49-F238E27FC236}">
              <a16:creationId xmlns:a16="http://schemas.microsoft.com/office/drawing/2014/main" id="{46E6F4CD-9B0B-4850-8CDA-D1AF43F28068}"/>
            </a:ext>
          </a:extLst>
        </xdr:cNvPr>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826" name="n_2mainValue【児童館】&#10;一人当たり面積">
          <a:extLst>
            <a:ext uri="{FF2B5EF4-FFF2-40B4-BE49-F238E27FC236}">
              <a16:creationId xmlns:a16="http://schemas.microsoft.com/office/drawing/2014/main" id="{2E62E838-C163-4877-80EF-B3A1AECA3941}"/>
            </a:ext>
          </a:extLst>
        </xdr:cNvPr>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827" name="n_3mainValue【児童館】&#10;一人当たり面積">
          <a:extLst>
            <a:ext uri="{FF2B5EF4-FFF2-40B4-BE49-F238E27FC236}">
              <a16:creationId xmlns:a16="http://schemas.microsoft.com/office/drawing/2014/main" id="{379C56D4-4695-45CC-B500-80A5BB31843F}"/>
            </a:ext>
          </a:extLst>
        </xdr:cNvPr>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828" name="n_4mainValue【児童館】&#10;一人当たり面積">
          <a:extLst>
            <a:ext uri="{FF2B5EF4-FFF2-40B4-BE49-F238E27FC236}">
              <a16:creationId xmlns:a16="http://schemas.microsoft.com/office/drawing/2014/main" id="{1F294035-B6DF-4AE7-8295-31A92CB841B4}"/>
            </a:ext>
          </a:extLst>
        </xdr:cNvPr>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9" name="正方形/長方形 828">
          <a:extLst>
            <a:ext uri="{FF2B5EF4-FFF2-40B4-BE49-F238E27FC236}">
              <a16:creationId xmlns:a16="http://schemas.microsoft.com/office/drawing/2014/main" id="{25FE72E9-00A0-4012-BC10-F148B3D5DB8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0" name="正方形/長方形 829">
          <a:extLst>
            <a:ext uri="{FF2B5EF4-FFF2-40B4-BE49-F238E27FC236}">
              <a16:creationId xmlns:a16="http://schemas.microsoft.com/office/drawing/2014/main" id="{EF8056C6-57F7-4150-AB7C-B583471F30F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1" name="正方形/長方形 830">
          <a:extLst>
            <a:ext uri="{FF2B5EF4-FFF2-40B4-BE49-F238E27FC236}">
              <a16:creationId xmlns:a16="http://schemas.microsoft.com/office/drawing/2014/main" id="{4AE05DAD-F349-4E88-8D05-0EC3D9C7923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2" name="正方形/長方形 831">
          <a:extLst>
            <a:ext uri="{FF2B5EF4-FFF2-40B4-BE49-F238E27FC236}">
              <a16:creationId xmlns:a16="http://schemas.microsoft.com/office/drawing/2014/main" id="{BCE10627-5AD4-466B-B6D7-4D43D34664C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3" name="正方形/長方形 832">
          <a:extLst>
            <a:ext uri="{FF2B5EF4-FFF2-40B4-BE49-F238E27FC236}">
              <a16:creationId xmlns:a16="http://schemas.microsoft.com/office/drawing/2014/main" id="{D61E8846-AB7C-4025-A407-71C636BCE08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4" name="正方形/長方形 833">
          <a:extLst>
            <a:ext uri="{FF2B5EF4-FFF2-40B4-BE49-F238E27FC236}">
              <a16:creationId xmlns:a16="http://schemas.microsoft.com/office/drawing/2014/main" id="{D9C4ECC4-ADF7-4FD6-8853-19B392C6183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5" name="正方形/長方形 834">
          <a:extLst>
            <a:ext uri="{FF2B5EF4-FFF2-40B4-BE49-F238E27FC236}">
              <a16:creationId xmlns:a16="http://schemas.microsoft.com/office/drawing/2014/main" id="{725B3362-B9D0-48AF-8DBF-76BE9DC59DC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6" name="正方形/長方形 835">
          <a:extLst>
            <a:ext uri="{FF2B5EF4-FFF2-40B4-BE49-F238E27FC236}">
              <a16:creationId xmlns:a16="http://schemas.microsoft.com/office/drawing/2014/main" id="{300BE1A9-C58A-4781-945B-1223A5313795}"/>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37" name="正方形/長方形 836">
          <a:extLst>
            <a:ext uri="{FF2B5EF4-FFF2-40B4-BE49-F238E27FC236}">
              <a16:creationId xmlns:a16="http://schemas.microsoft.com/office/drawing/2014/main" id="{BC0AFA66-70B9-400F-9687-26F98070183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8" name="正方形/長方形 837">
          <a:extLst>
            <a:ext uri="{FF2B5EF4-FFF2-40B4-BE49-F238E27FC236}">
              <a16:creationId xmlns:a16="http://schemas.microsoft.com/office/drawing/2014/main" id="{8E062534-3114-46FE-B05C-DECB7677B70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9" name="正方形/長方形 838">
          <a:extLst>
            <a:ext uri="{FF2B5EF4-FFF2-40B4-BE49-F238E27FC236}">
              <a16:creationId xmlns:a16="http://schemas.microsoft.com/office/drawing/2014/main" id="{1E93F78D-FBA1-4393-A636-B9EBE42161C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0" name="正方形/長方形 839">
          <a:extLst>
            <a:ext uri="{FF2B5EF4-FFF2-40B4-BE49-F238E27FC236}">
              <a16:creationId xmlns:a16="http://schemas.microsoft.com/office/drawing/2014/main" id="{9C602477-B515-450E-BC1C-514E8ABA032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1" name="正方形/長方形 840">
          <a:extLst>
            <a:ext uri="{FF2B5EF4-FFF2-40B4-BE49-F238E27FC236}">
              <a16:creationId xmlns:a16="http://schemas.microsoft.com/office/drawing/2014/main" id="{B1ADB51A-C4F1-4352-980E-584FB33EE83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2" name="正方形/長方形 841">
          <a:extLst>
            <a:ext uri="{FF2B5EF4-FFF2-40B4-BE49-F238E27FC236}">
              <a16:creationId xmlns:a16="http://schemas.microsoft.com/office/drawing/2014/main" id="{5CC26C52-61F7-42BC-965C-DAB6AB3CD5C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3" name="正方形/長方形 842">
          <a:extLst>
            <a:ext uri="{FF2B5EF4-FFF2-40B4-BE49-F238E27FC236}">
              <a16:creationId xmlns:a16="http://schemas.microsoft.com/office/drawing/2014/main" id="{52FD2E49-5852-45CB-9B43-9509ECE7504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4" name="正方形/長方形 843">
          <a:extLst>
            <a:ext uri="{FF2B5EF4-FFF2-40B4-BE49-F238E27FC236}">
              <a16:creationId xmlns:a16="http://schemas.microsoft.com/office/drawing/2014/main" id="{3292638E-270C-44D7-90BF-49C695555DAD}"/>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a:extLst>
            <a:ext uri="{FF2B5EF4-FFF2-40B4-BE49-F238E27FC236}">
              <a16:creationId xmlns:a16="http://schemas.microsoft.com/office/drawing/2014/main" id="{A84812F8-E282-4164-945D-22F4E45C49B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a:extLst>
            <a:ext uri="{FF2B5EF4-FFF2-40B4-BE49-F238E27FC236}">
              <a16:creationId xmlns:a16="http://schemas.microsoft.com/office/drawing/2014/main" id="{02FC5A3B-E513-4FC8-82CF-5B3AAAF595D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a:extLst>
            <a:ext uri="{FF2B5EF4-FFF2-40B4-BE49-F238E27FC236}">
              <a16:creationId xmlns:a16="http://schemas.microsoft.com/office/drawing/2014/main" id="{6D9C45CF-A3D7-4031-9EE3-23123CEA64F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公営住宅については、類似団体平均値よりも有形固定資産減価償却率及び一人当たり面積が高い数値となっている。現在「市営住宅ストック総合活用計画」に基づき、用途廃止又は建替えを進めており、近隣団地を集約し、管理戸数の削減を図り、改善を目指したい。</a:t>
          </a:r>
          <a:endParaRPr lang="ja-JP" altLang="ja-JP" sz="1400">
            <a:effectLst/>
          </a:endParaRPr>
        </a:p>
        <a:p>
          <a:r>
            <a:rPr kumimoji="1" lang="ja-JP" altLang="ja-JP" sz="1100">
              <a:solidFill>
                <a:schemeClr val="dk1"/>
              </a:solidFill>
              <a:effectLst/>
              <a:latin typeface="+mn-lt"/>
              <a:ea typeface="+mn-ea"/>
              <a:cs typeface="+mn-cs"/>
            </a:rPr>
            <a:t>　認定こども園・幼稚園・保育所については、有形固定資産減価償却率が</a:t>
          </a:r>
          <a:r>
            <a:rPr kumimoji="1" lang="ja-JP" altLang="en-US" sz="1100">
              <a:solidFill>
                <a:schemeClr val="dk1"/>
              </a:solidFill>
              <a:effectLst/>
              <a:latin typeface="+mn-lt"/>
              <a:ea typeface="+mn-ea"/>
              <a:cs typeface="+mn-cs"/>
            </a:rPr>
            <a:t>近年低下傾向であり</a:t>
          </a:r>
          <a:r>
            <a:rPr kumimoji="1" lang="ja-JP" altLang="ja-JP" sz="1100">
              <a:solidFill>
                <a:schemeClr val="dk1"/>
              </a:solidFill>
              <a:effectLst/>
              <a:latin typeface="+mn-lt"/>
              <a:ea typeface="+mn-ea"/>
              <a:cs typeface="+mn-cs"/>
            </a:rPr>
            <a:t>類似団体平均値よりも</a:t>
          </a:r>
          <a:r>
            <a:rPr kumimoji="1" lang="ja-JP" altLang="en-US" sz="1100">
              <a:solidFill>
                <a:schemeClr val="dk1"/>
              </a:solidFill>
              <a:effectLst/>
              <a:latin typeface="+mn-lt"/>
              <a:ea typeface="+mn-ea"/>
              <a:cs typeface="+mn-cs"/>
            </a:rPr>
            <a:t>低くなっている。これは</a:t>
          </a:r>
          <a:r>
            <a:rPr kumimoji="1" lang="ja-JP" altLang="ja-JP" sz="1100">
              <a:solidFill>
                <a:schemeClr val="dk1"/>
              </a:solidFill>
              <a:effectLst/>
              <a:latin typeface="+mn-lt"/>
              <a:ea typeface="+mn-ea"/>
              <a:cs typeface="+mn-cs"/>
            </a:rPr>
            <a:t>施設の適正配置</a:t>
          </a:r>
          <a:r>
            <a:rPr kumimoji="1" lang="ja-JP" altLang="en-US" sz="1100">
              <a:solidFill>
                <a:schemeClr val="dk1"/>
              </a:solidFill>
              <a:effectLst/>
              <a:latin typeface="+mn-lt"/>
              <a:ea typeface="+mn-ea"/>
              <a:cs typeface="+mn-cs"/>
            </a:rPr>
            <a:t>（統廃合）</a:t>
          </a:r>
          <a:r>
            <a:rPr kumimoji="1" lang="ja-JP" altLang="ja-JP" sz="1100">
              <a:solidFill>
                <a:schemeClr val="dk1"/>
              </a:solidFill>
              <a:effectLst/>
              <a:latin typeface="+mn-lt"/>
              <a:ea typeface="+mn-ea"/>
              <a:cs typeface="+mn-cs"/>
            </a:rPr>
            <a:t>を進める中で数値の改善が図られ</a:t>
          </a:r>
          <a:r>
            <a:rPr kumimoji="1" lang="ja-JP" altLang="en-US" sz="1100">
              <a:solidFill>
                <a:schemeClr val="dk1"/>
              </a:solidFill>
              <a:effectLst/>
              <a:latin typeface="+mn-lt"/>
              <a:ea typeface="+mn-ea"/>
              <a:cs typeface="+mn-cs"/>
            </a:rPr>
            <a:t>た成果であると推測される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児童館は、有形固定資産減価償却率が類似団体内平均値より高い値が算出されているが、高度成長期に建設した建物が残っていることに起因している。</a:t>
          </a:r>
          <a:r>
            <a:rPr kumimoji="1" lang="ja-JP" altLang="en-US" sz="1100">
              <a:solidFill>
                <a:schemeClr val="dk1"/>
              </a:solidFill>
              <a:effectLst/>
              <a:latin typeface="+mn-lt"/>
              <a:ea typeface="+mn-ea"/>
              <a:cs typeface="+mn-cs"/>
            </a:rPr>
            <a:t>本市では、令和３年度末に児童館が廃止されるため、今後、該当する施設はなくなる予定である。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E2349B1-2AFB-4A9A-AE2E-29FA7352AD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00F9581-37B9-42B4-9174-98A12D97D1A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CC52ACE-BBAF-4976-BA85-5DB192F2B31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6CD00A1-BC06-476E-9899-E78C864B488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2D7653F-DE80-422A-B784-DAB8A4D0607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9FE4239-CEC7-4142-91ED-421FEEA3D3A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E05F0AA-4270-4735-8BCF-36ECE4925E7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C9219C7-88CE-497C-ACE3-95857B0A73E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669D161-C241-45DB-834B-39BEFE953E8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1617B33-9D6E-4F03-AFA9-53F8881E1D2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177,769
175,844
225.86
77,965,358
73,527,549
3,564,969
38,377,089
60,911,587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DCD86CE-7A67-4140-98AB-01542D02EBD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29874B4-9A36-4424-A005-E455AD46AC9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4A11FD8-40DF-44FB-B08A-05F1048BA51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CD35B45-2F0F-40B2-B3BA-DDFD978D86A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659CC76-58AE-4F8E-8A72-B2A098237AD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5724D71-F5F3-4C0E-959E-1A970F39D13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22E8A42-9878-4602-89AB-108C523F9B4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8FCFAD9-23C7-4AB3-AF57-98E877C500D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7BC0932-9FAE-4227-8F70-32457C08583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9AD0ABB-53D9-42D5-9656-BF0383D436D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D0915A7-FE95-4AB8-92FE-E7A0A19F509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4824199-FB9A-482B-8674-09CFC6E309E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174E78D-6E08-4F59-8792-D29B175E9A3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1CC8341-721E-4E59-A9D0-A53F44C9503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56E6E24-D0E3-4A73-A7EF-ACCD4B38623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EACF97B-A7EE-4312-895F-7FC35A34F6F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732CBA3-A40E-4847-83DD-63831990750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6CFF86F-CB1A-4041-AE89-9B7AED77ED7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CDB49A9-3297-4980-869D-E987CC0FF6D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D3100CA-843D-4E87-A5EE-46B46D1A41B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2B068A0-C229-4CEF-A0B5-9DBF20DA2D9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B230547-F1DA-438D-BD32-4928B077D83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9FD0172-6404-4FCD-843F-7A5A8602EA6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7996889-6D43-44E9-8B22-9FE9DBBD124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A067801-BFDB-43A5-BFB0-C48446D9791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0B59AC5-4EE7-4B5A-8B92-B891AB67F8B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CC801D9-72B5-47CE-897A-CDDC2410EC1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07B9509-081F-43E2-A641-850105EF580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438807F-7DA0-47B6-A880-6215D383AA4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00A57B4-9822-47B3-8DC2-B6458B8585F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5791ADC-D724-4A63-BA2F-2F61E173859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A2D7DD4-7B36-4356-B22B-0EA2E6D0609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5AB2848-ADD6-45B6-A2C2-10FA61E89D7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35A73615-949A-4E6A-82B0-BB4B192D2D5C}"/>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47A6B3F-CFBF-4190-8819-6A1042B30C3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2D64184-A2B7-48FF-9B1F-0464BB49884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E772462-F931-45A5-8483-7C6231CE37F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C6DDB31-456B-4306-894C-B7C6F92F211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B8996F6-AED2-4B77-B28D-D6D235E724F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137CA5A-4B83-46DC-8587-B43DBF69756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4AF627F-5CE9-46E7-9845-23DD4654638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B5DF2871-D8A3-48B7-99FB-8F3BF9B1F0BE}"/>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94768A6-67EA-4979-9F53-7AB028D4EE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937FC37E-6BEE-40C8-BE3A-DF1F8265B89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89535</xdr:rowOff>
    </xdr:from>
    <xdr:to>
      <xdr:col>24</xdr:col>
      <xdr:colOff>62865</xdr:colOff>
      <xdr:row>42</xdr:row>
      <xdr:rowOff>26670</xdr:rowOff>
    </xdr:to>
    <xdr:cxnSp macro="">
      <xdr:nvCxnSpPr>
        <xdr:cNvPr id="56" name="直線コネクタ 55">
          <a:extLst>
            <a:ext uri="{FF2B5EF4-FFF2-40B4-BE49-F238E27FC236}">
              <a16:creationId xmlns:a16="http://schemas.microsoft.com/office/drawing/2014/main" id="{31E4EB29-444C-48A3-B4DA-EE7E253EE65F}"/>
            </a:ext>
          </a:extLst>
        </xdr:cNvPr>
        <xdr:cNvCxnSpPr/>
      </xdr:nvCxnSpPr>
      <xdr:spPr>
        <a:xfrm flipV="1">
          <a:off x="4634865" y="5918835"/>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7" name="【図書館】&#10;有形固定資産減価償却率最小値テキスト">
          <a:extLst>
            <a:ext uri="{FF2B5EF4-FFF2-40B4-BE49-F238E27FC236}">
              <a16:creationId xmlns:a16="http://schemas.microsoft.com/office/drawing/2014/main" id="{C01BF053-DD73-421C-9592-72B15FA6195B}"/>
            </a:ext>
          </a:extLst>
        </xdr:cNvPr>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8" name="直線コネクタ 57">
          <a:extLst>
            <a:ext uri="{FF2B5EF4-FFF2-40B4-BE49-F238E27FC236}">
              <a16:creationId xmlns:a16="http://schemas.microsoft.com/office/drawing/2014/main" id="{DD9FC7ED-2BCB-4B84-BC69-1F5A5B4F3C74}"/>
            </a:ext>
          </a:extLst>
        </xdr:cNvPr>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36212</xdr:rowOff>
    </xdr:from>
    <xdr:ext cx="405111" cy="259045"/>
    <xdr:sp macro="" textlink="">
      <xdr:nvSpPr>
        <xdr:cNvPr id="59" name="【図書館】&#10;有形固定資産減価償却率最大値テキスト">
          <a:extLst>
            <a:ext uri="{FF2B5EF4-FFF2-40B4-BE49-F238E27FC236}">
              <a16:creationId xmlns:a16="http://schemas.microsoft.com/office/drawing/2014/main" id="{D299F4AB-8CDE-4E7D-BE91-503CC0E5759B}"/>
            </a:ext>
          </a:extLst>
        </xdr:cNvPr>
        <xdr:cNvSpPr txBox="1"/>
      </xdr:nvSpPr>
      <xdr:spPr>
        <a:xfrm>
          <a:off x="4673600" y="5694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89535</xdr:rowOff>
    </xdr:from>
    <xdr:to>
      <xdr:col>24</xdr:col>
      <xdr:colOff>152400</xdr:colOff>
      <xdr:row>34</xdr:row>
      <xdr:rowOff>89535</xdr:rowOff>
    </xdr:to>
    <xdr:cxnSp macro="">
      <xdr:nvCxnSpPr>
        <xdr:cNvPr id="60" name="直線コネクタ 59">
          <a:extLst>
            <a:ext uri="{FF2B5EF4-FFF2-40B4-BE49-F238E27FC236}">
              <a16:creationId xmlns:a16="http://schemas.microsoft.com/office/drawing/2014/main" id="{342052DF-C4A9-44E5-B9FC-C721194271B4}"/>
            </a:ext>
          </a:extLst>
        </xdr:cNvPr>
        <xdr:cNvCxnSpPr/>
      </xdr:nvCxnSpPr>
      <xdr:spPr>
        <a:xfrm>
          <a:off x="4546600" y="5918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24782</xdr:rowOff>
    </xdr:from>
    <xdr:ext cx="405111" cy="259045"/>
    <xdr:sp macro="" textlink="">
      <xdr:nvSpPr>
        <xdr:cNvPr id="61" name="【図書館】&#10;有形固定資産減価償却率平均値テキスト">
          <a:extLst>
            <a:ext uri="{FF2B5EF4-FFF2-40B4-BE49-F238E27FC236}">
              <a16:creationId xmlns:a16="http://schemas.microsoft.com/office/drawing/2014/main" id="{FFDC72FC-2280-411C-A68B-DC7C3A3BFF45}"/>
            </a:ext>
          </a:extLst>
        </xdr:cNvPr>
        <xdr:cNvSpPr txBox="1"/>
      </xdr:nvSpPr>
      <xdr:spPr>
        <a:xfrm>
          <a:off x="4673600" y="653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2" name="フローチャート: 判断 61">
          <a:extLst>
            <a:ext uri="{FF2B5EF4-FFF2-40B4-BE49-F238E27FC236}">
              <a16:creationId xmlns:a16="http://schemas.microsoft.com/office/drawing/2014/main" id="{2BAAD7E5-D482-4949-8261-6C582835FC28}"/>
            </a:ext>
          </a:extLst>
        </xdr:cNvPr>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3" name="フローチャート: 判断 62">
          <a:extLst>
            <a:ext uri="{FF2B5EF4-FFF2-40B4-BE49-F238E27FC236}">
              <a16:creationId xmlns:a16="http://schemas.microsoft.com/office/drawing/2014/main" id="{60288600-A1DA-42E7-B6CA-B843F706F828}"/>
            </a:ext>
          </a:extLst>
        </xdr:cNvPr>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149225</xdr:rowOff>
    </xdr:from>
    <xdr:to>
      <xdr:col>15</xdr:col>
      <xdr:colOff>101600</xdr:colOff>
      <xdr:row>38</xdr:row>
      <xdr:rowOff>79375</xdr:rowOff>
    </xdr:to>
    <xdr:sp macro="" textlink="">
      <xdr:nvSpPr>
        <xdr:cNvPr id="64" name="フローチャート: 判断 63">
          <a:extLst>
            <a:ext uri="{FF2B5EF4-FFF2-40B4-BE49-F238E27FC236}">
              <a16:creationId xmlns:a16="http://schemas.microsoft.com/office/drawing/2014/main" id="{46F28A7E-3701-4154-8D33-1B0D78D97FB0}"/>
            </a:ext>
          </a:extLst>
        </xdr:cNvPr>
        <xdr:cNvSpPr/>
      </xdr:nvSpPr>
      <xdr:spPr>
        <a:xfrm>
          <a:off x="2857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168275</xdr:rowOff>
    </xdr:from>
    <xdr:to>
      <xdr:col>10</xdr:col>
      <xdr:colOff>165100</xdr:colOff>
      <xdr:row>38</xdr:row>
      <xdr:rowOff>98425</xdr:rowOff>
    </xdr:to>
    <xdr:sp macro="" textlink="">
      <xdr:nvSpPr>
        <xdr:cNvPr id="65" name="フローチャート: 判断 64">
          <a:extLst>
            <a:ext uri="{FF2B5EF4-FFF2-40B4-BE49-F238E27FC236}">
              <a16:creationId xmlns:a16="http://schemas.microsoft.com/office/drawing/2014/main" id="{D6C1B084-9CEF-4203-9098-513E0B05CE29}"/>
            </a:ext>
          </a:extLst>
        </xdr:cNvPr>
        <xdr:cNvSpPr/>
      </xdr:nvSpPr>
      <xdr:spPr>
        <a:xfrm>
          <a:off x="1968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44450</xdr:rowOff>
    </xdr:from>
    <xdr:to>
      <xdr:col>6</xdr:col>
      <xdr:colOff>38100</xdr:colOff>
      <xdr:row>39</xdr:row>
      <xdr:rowOff>146050</xdr:rowOff>
    </xdr:to>
    <xdr:sp macro="" textlink="">
      <xdr:nvSpPr>
        <xdr:cNvPr id="66" name="フローチャート: 判断 65">
          <a:extLst>
            <a:ext uri="{FF2B5EF4-FFF2-40B4-BE49-F238E27FC236}">
              <a16:creationId xmlns:a16="http://schemas.microsoft.com/office/drawing/2014/main" id="{11224B9B-27B8-4CF7-B791-644998AF18D2}"/>
            </a:ext>
          </a:extLst>
        </xdr:cNvPr>
        <xdr:cNvSpPr/>
      </xdr:nvSpPr>
      <xdr:spPr>
        <a:xfrm>
          <a:off x="107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914C598-35C4-40F9-9676-3D2DC4B1E1D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0E7D4C6-7FE9-4CD8-8953-9F65E327D74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480E8E5-5797-4FE0-B144-360E4F8BC9E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309246C-B2DB-4A83-819A-7EC9776506F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662BEE6-2E68-46FA-ADA8-B420EE4D155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23495</xdr:rowOff>
    </xdr:from>
    <xdr:to>
      <xdr:col>24</xdr:col>
      <xdr:colOff>114300</xdr:colOff>
      <xdr:row>38</xdr:row>
      <xdr:rowOff>125095</xdr:rowOff>
    </xdr:to>
    <xdr:sp macro="" textlink="">
      <xdr:nvSpPr>
        <xdr:cNvPr id="72" name="楕円 71">
          <a:extLst>
            <a:ext uri="{FF2B5EF4-FFF2-40B4-BE49-F238E27FC236}">
              <a16:creationId xmlns:a16="http://schemas.microsoft.com/office/drawing/2014/main" id="{DADB09FD-FABC-4DA8-8F85-4ECF01584F73}"/>
            </a:ext>
          </a:extLst>
        </xdr:cNvPr>
        <xdr:cNvSpPr/>
      </xdr:nvSpPr>
      <xdr:spPr>
        <a:xfrm>
          <a:off x="45847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46372</xdr:rowOff>
    </xdr:from>
    <xdr:ext cx="405111" cy="259045"/>
    <xdr:sp macro="" textlink="">
      <xdr:nvSpPr>
        <xdr:cNvPr id="73" name="【図書館】&#10;有形固定資産減価償却率該当値テキスト">
          <a:extLst>
            <a:ext uri="{FF2B5EF4-FFF2-40B4-BE49-F238E27FC236}">
              <a16:creationId xmlns:a16="http://schemas.microsoft.com/office/drawing/2014/main" id="{98FC08D7-AB03-4DDF-8C05-0E5CBF2E5ECA}"/>
            </a:ext>
          </a:extLst>
        </xdr:cNvPr>
        <xdr:cNvSpPr txBox="1"/>
      </xdr:nvSpPr>
      <xdr:spPr>
        <a:xfrm>
          <a:off x="4673600" y="639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151130</xdr:rowOff>
    </xdr:from>
    <xdr:to>
      <xdr:col>20</xdr:col>
      <xdr:colOff>38100</xdr:colOff>
      <xdr:row>38</xdr:row>
      <xdr:rowOff>81280</xdr:rowOff>
    </xdr:to>
    <xdr:sp macro="" textlink="">
      <xdr:nvSpPr>
        <xdr:cNvPr id="74" name="楕円 73">
          <a:extLst>
            <a:ext uri="{FF2B5EF4-FFF2-40B4-BE49-F238E27FC236}">
              <a16:creationId xmlns:a16="http://schemas.microsoft.com/office/drawing/2014/main" id="{E41C60B9-57FD-44DC-A8F6-A88434E557D4}"/>
            </a:ext>
          </a:extLst>
        </xdr:cNvPr>
        <xdr:cNvSpPr/>
      </xdr:nvSpPr>
      <xdr:spPr>
        <a:xfrm>
          <a:off x="3746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30480</xdr:rowOff>
    </xdr:from>
    <xdr:to>
      <xdr:col>24</xdr:col>
      <xdr:colOff>63500</xdr:colOff>
      <xdr:row>38</xdr:row>
      <xdr:rowOff>74295</xdr:rowOff>
    </xdr:to>
    <xdr:cxnSp macro="">
      <xdr:nvCxnSpPr>
        <xdr:cNvPr id="75" name="直線コネクタ 74">
          <a:extLst>
            <a:ext uri="{FF2B5EF4-FFF2-40B4-BE49-F238E27FC236}">
              <a16:creationId xmlns:a16="http://schemas.microsoft.com/office/drawing/2014/main" id="{1E5DD7D5-FBBA-44C8-9681-AD42FB4B7F41}"/>
            </a:ext>
          </a:extLst>
        </xdr:cNvPr>
        <xdr:cNvCxnSpPr/>
      </xdr:nvCxnSpPr>
      <xdr:spPr>
        <a:xfrm>
          <a:off x="3797300" y="65455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141605</xdr:rowOff>
    </xdr:from>
    <xdr:to>
      <xdr:col>15</xdr:col>
      <xdr:colOff>101600</xdr:colOff>
      <xdr:row>38</xdr:row>
      <xdr:rowOff>71755</xdr:rowOff>
    </xdr:to>
    <xdr:sp macro="" textlink="">
      <xdr:nvSpPr>
        <xdr:cNvPr id="76" name="楕円 75">
          <a:extLst>
            <a:ext uri="{FF2B5EF4-FFF2-40B4-BE49-F238E27FC236}">
              <a16:creationId xmlns:a16="http://schemas.microsoft.com/office/drawing/2014/main" id="{A7A9F5F7-AB7F-4A46-9409-6CFAC80E1F0F}"/>
            </a:ext>
          </a:extLst>
        </xdr:cNvPr>
        <xdr:cNvSpPr/>
      </xdr:nvSpPr>
      <xdr:spPr>
        <a:xfrm>
          <a:off x="2857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20955</xdr:rowOff>
    </xdr:from>
    <xdr:to>
      <xdr:col>19</xdr:col>
      <xdr:colOff>177800</xdr:colOff>
      <xdr:row>38</xdr:row>
      <xdr:rowOff>30480</xdr:rowOff>
    </xdr:to>
    <xdr:cxnSp macro="">
      <xdr:nvCxnSpPr>
        <xdr:cNvPr id="77" name="直線コネクタ 76">
          <a:extLst>
            <a:ext uri="{FF2B5EF4-FFF2-40B4-BE49-F238E27FC236}">
              <a16:creationId xmlns:a16="http://schemas.microsoft.com/office/drawing/2014/main" id="{5C86BDD2-9DDE-4ABE-BE21-F75CB491CC80}"/>
            </a:ext>
          </a:extLst>
        </xdr:cNvPr>
        <xdr:cNvCxnSpPr/>
      </xdr:nvCxnSpPr>
      <xdr:spPr>
        <a:xfrm>
          <a:off x="2908300" y="65360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101600</xdr:rowOff>
    </xdr:from>
    <xdr:to>
      <xdr:col>10</xdr:col>
      <xdr:colOff>165100</xdr:colOff>
      <xdr:row>38</xdr:row>
      <xdr:rowOff>31750</xdr:rowOff>
    </xdr:to>
    <xdr:sp macro="" textlink="">
      <xdr:nvSpPr>
        <xdr:cNvPr id="78" name="楕円 77">
          <a:extLst>
            <a:ext uri="{FF2B5EF4-FFF2-40B4-BE49-F238E27FC236}">
              <a16:creationId xmlns:a16="http://schemas.microsoft.com/office/drawing/2014/main" id="{8CE059F7-F13E-41CB-9C89-2CF589D7D473}"/>
            </a:ext>
          </a:extLst>
        </xdr:cNvPr>
        <xdr:cNvSpPr/>
      </xdr:nvSpPr>
      <xdr:spPr>
        <a:xfrm>
          <a:off x="1968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152400</xdr:rowOff>
    </xdr:from>
    <xdr:to>
      <xdr:col>15</xdr:col>
      <xdr:colOff>50800</xdr:colOff>
      <xdr:row>38</xdr:row>
      <xdr:rowOff>20955</xdr:rowOff>
    </xdr:to>
    <xdr:cxnSp macro="">
      <xdr:nvCxnSpPr>
        <xdr:cNvPr id="79" name="直線コネクタ 78">
          <a:extLst>
            <a:ext uri="{FF2B5EF4-FFF2-40B4-BE49-F238E27FC236}">
              <a16:creationId xmlns:a16="http://schemas.microsoft.com/office/drawing/2014/main" id="{02ABF2A3-270C-46F6-9331-66ECA5D50B68}"/>
            </a:ext>
          </a:extLst>
        </xdr:cNvPr>
        <xdr:cNvCxnSpPr/>
      </xdr:nvCxnSpPr>
      <xdr:spPr>
        <a:xfrm>
          <a:off x="2019300" y="64960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63500</xdr:rowOff>
    </xdr:from>
    <xdr:to>
      <xdr:col>6</xdr:col>
      <xdr:colOff>38100</xdr:colOff>
      <xdr:row>37</xdr:row>
      <xdr:rowOff>165100</xdr:rowOff>
    </xdr:to>
    <xdr:sp macro="" textlink="">
      <xdr:nvSpPr>
        <xdr:cNvPr id="80" name="楕円 79">
          <a:extLst>
            <a:ext uri="{FF2B5EF4-FFF2-40B4-BE49-F238E27FC236}">
              <a16:creationId xmlns:a16="http://schemas.microsoft.com/office/drawing/2014/main" id="{857EB8E5-4508-43DB-8DB8-939B6A2DA77F}"/>
            </a:ext>
          </a:extLst>
        </xdr:cNvPr>
        <xdr:cNvSpPr/>
      </xdr:nvSpPr>
      <xdr:spPr>
        <a:xfrm>
          <a:off x="1079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114300</xdr:rowOff>
    </xdr:from>
    <xdr:to>
      <xdr:col>10</xdr:col>
      <xdr:colOff>114300</xdr:colOff>
      <xdr:row>37</xdr:row>
      <xdr:rowOff>152400</xdr:rowOff>
    </xdr:to>
    <xdr:cxnSp macro="">
      <xdr:nvCxnSpPr>
        <xdr:cNvPr id="81" name="直線コネクタ 80">
          <a:extLst>
            <a:ext uri="{FF2B5EF4-FFF2-40B4-BE49-F238E27FC236}">
              <a16:creationId xmlns:a16="http://schemas.microsoft.com/office/drawing/2014/main" id="{E36BF5B6-4193-4174-98B7-1B9CB5625C4A}"/>
            </a:ext>
          </a:extLst>
        </xdr:cNvPr>
        <xdr:cNvCxnSpPr/>
      </xdr:nvCxnSpPr>
      <xdr:spPr>
        <a:xfrm>
          <a:off x="1130300" y="6457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2" name="n_1aveValue【図書館】&#10;有形固定資産減価償却率">
          <a:extLst>
            <a:ext uri="{FF2B5EF4-FFF2-40B4-BE49-F238E27FC236}">
              <a16:creationId xmlns:a16="http://schemas.microsoft.com/office/drawing/2014/main" id="{3F7D8136-635D-4ED5-AEC3-9F0AA71111BB}"/>
            </a:ext>
          </a:extLst>
        </xdr:cNvPr>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70502</xdr:rowOff>
    </xdr:from>
    <xdr:ext cx="405111" cy="259045"/>
    <xdr:sp macro="" textlink="">
      <xdr:nvSpPr>
        <xdr:cNvPr id="83" name="n_2aveValue【図書館】&#10;有形固定資産減価償却率">
          <a:extLst>
            <a:ext uri="{FF2B5EF4-FFF2-40B4-BE49-F238E27FC236}">
              <a16:creationId xmlns:a16="http://schemas.microsoft.com/office/drawing/2014/main" id="{A70120A2-D6D0-480F-8AAA-7CB55254054A}"/>
            </a:ext>
          </a:extLst>
        </xdr:cNvPr>
        <xdr:cNvSpPr txBox="1"/>
      </xdr:nvSpPr>
      <xdr:spPr>
        <a:xfrm>
          <a:off x="2705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89552</xdr:rowOff>
    </xdr:from>
    <xdr:ext cx="405111" cy="259045"/>
    <xdr:sp macro="" textlink="">
      <xdr:nvSpPr>
        <xdr:cNvPr id="84" name="n_3aveValue【図書館】&#10;有形固定資産減価償却率">
          <a:extLst>
            <a:ext uri="{FF2B5EF4-FFF2-40B4-BE49-F238E27FC236}">
              <a16:creationId xmlns:a16="http://schemas.microsoft.com/office/drawing/2014/main" id="{7ADBFD35-0583-4176-99D7-DDEAC688356A}"/>
            </a:ext>
          </a:extLst>
        </xdr:cNvPr>
        <xdr:cNvSpPr txBox="1"/>
      </xdr:nvSpPr>
      <xdr:spPr>
        <a:xfrm>
          <a:off x="1816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137177</xdr:rowOff>
    </xdr:from>
    <xdr:ext cx="405111" cy="259045"/>
    <xdr:sp macro="" textlink="">
      <xdr:nvSpPr>
        <xdr:cNvPr id="85" name="n_4aveValue【図書館】&#10;有形固定資産減価償却率">
          <a:extLst>
            <a:ext uri="{FF2B5EF4-FFF2-40B4-BE49-F238E27FC236}">
              <a16:creationId xmlns:a16="http://schemas.microsoft.com/office/drawing/2014/main" id="{6A30F17F-3926-4581-ADBB-C0CA2EA9BE3E}"/>
            </a:ext>
          </a:extLst>
        </xdr:cNvPr>
        <xdr:cNvSpPr txBox="1"/>
      </xdr:nvSpPr>
      <xdr:spPr>
        <a:xfrm>
          <a:off x="9277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97807</xdr:rowOff>
    </xdr:from>
    <xdr:ext cx="405111" cy="259045"/>
    <xdr:sp macro="" textlink="">
      <xdr:nvSpPr>
        <xdr:cNvPr id="86" name="n_1mainValue【図書館】&#10;有形固定資産減価償却率">
          <a:extLst>
            <a:ext uri="{FF2B5EF4-FFF2-40B4-BE49-F238E27FC236}">
              <a16:creationId xmlns:a16="http://schemas.microsoft.com/office/drawing/2014/main" id="{68305570-F2E8-43ED-B194-DBCB0E5BD178}"/>
            </a:ext>
          </a:extLst>
        </xdr:cNvPr>
        <xdr:cNvSpPr txBox="1"/>
      </xdr:nvSpPr>
      <xdr:spPr>
        <a:xfrm>
          <a:off x="3582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88282</xdr:rowOff>
    </xdr:from>
    <xdr:ext cx="405111" cy="259045"/>
    <xdr:sp macro="" textlink="">
      <xdr:nvSpPr>
        <xdr:cNvPr id="87" name="n_2mainValue【図書館】&#10;有形固定資産減価償却率">
          <a:extLst>
            <a:ext uri="{FF2B5EF4-FFF2-40B4-BE49-F238E27FC236}">
              <a16:creationId xmlns:a16="http://schemas.microsoft.com/office/drawing/2014/main" id="{17F797DB-D0B5-4079-9F9A-CF658D3D2BDF}"/>
            </a:ext>
          </a:extLst>
        </xdr:cNvPr>
        <xdr:cNvSpPr txBox="1"/>
      </xdr:nvSpPr>
      <xdr:spPr>
        <a:xfrm>
          <a:off x="2705744" y="626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48277</xdr:rowOff>
    </xdr:from>
    <xdr:ext cx="405111" cy="259045"/>
    <xdr:sp macro="" textlink="">
      <xdr:nvSpPr>
        <xdr:cNvPr id="88" name="n_3mainValue【図書館】&#10;有形固定資産減価償却率">
          <a:extLst>
            <a:ext uri="{FF2B5EF4-FFF2-40B4-BE49-F238E27FC236}">
              <a16:creationId xmlns:a16="http://schemas.microsoft.com/office/drawing/2014/main" id="{93C68B7E-7944-44C2-A488-D1016F112F33}"/>
            </a:ext>
          </a:extLst>
        </xdr:cNvPr>
        <xdr:cNvSpPr txBox="1"/>
      </xdr:nvSpPr>
      <xdr:spPr>
        <a:xfrm>
          <a:off x="1816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10177</xdr:rowOff>
    </xdr:from>
    <xdr:ext cx="405111" cy="259045"/>
    <xdr:sp macro="" textlink="">
      <xdr:nvSpPr>
        <xdr:cNvPr id="89" name="n_4mainValue【図書館】&#10;有形固定資産減価償却率">
          <a:extLst>
            <a:ext uri="{FF2B5EF4-FFF2-40B4-BE49-F238E27FC236}">
              <a16:creationId xmlns:a16="http://schemas.microsoft.com/office/drawing/2014/main" id="{17C9A10A-8753-45D9-AA35-FD91AC2EF412}"/>
            </a:ext>
          </a:extLst>
        </xdr:cNvPr>
        <xdr:cNvSpPr txBox="1"/>
      </xdr:nvSpPr>
      <xdr:spPr>
        <a:xfrm>
          <a:off x="927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72BE04D4-86F8-4AEC-B923-18B56A93EF2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EFCFEADA-D74A-4B81-B14E-4744DD762AE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E24130EF-AD3C-4C8C-AD5A-149ED604F85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2DC3AB09-C346-48B8-A350-4C65C1C1665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437F941A-FC09-46AB-8793-F70CD1A422A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773093D4-BD4D-41C5-A0DF-67468474F51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63C8C868-1F40-4490-8A94-5E5504B071D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F07AC0F8-4897-4C4D-B1AA-495269E37D4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49BC7193-0AA5-4FF8-A215-66DE9E11C81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8E194393-1141-4CBD-81BF-8905DA39E20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a:extLst>
            <a:ext uri="{FF2B5EF4-FFF2-40B4-BE49-F238E27FC236}">
              <a16:creationId xmlns:a16="http://schemas.microsoft.com/office/drawing/2014/main" id="{E2F46FFB-C2D1-4FF1-BAF6-E2A83931AEA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1" name="テキスト ボックス 100">
          <a:extLst>
            <a:ext uri="{FF2B5EF4-FFF2-40B4-BE49-F238E27FC236}">
              <a16:creationId xmlns:a16="http://schemas.microsoft.com/office/drawing/2014/main" id="{E81A479F-BFDB-44B6-ACA9-145765C0981C}"/>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a:extLst>
            <a:ext uri="{FF2B5EF4-FFF2-40B4-BE49-F238E27FC236}">
              <a16:creationId xmlns:a16="http://schemas.microsoft.com/office/drawing/2014/main" id="{8764352F-63EC-4445-A23F-7C2E5758DD6A}"/>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3" name="テキスト ボックス 102">
          <a:extLst>
            <a:ext uri="{FF2B5EF4-FFF2-40B4-BE49-F238E27FC236}">
              <a16:creationId xmlns:a16="http://schemas.microsoft.com/office/drawing/2014/main" id="{2CB74533-F65A-4352-8CF8-8F0794771CD9}"/>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a:extLst>
            <a:ext uri="{FF2B5EF4-FFF2-40B4-BE49-F238E27FC236}">
              <a16:creationId xmlns:a16="http://schemas.microsoft.com/office/drawing/2014/main" id="{EF9B1E3C-C6A3-4DA2-A119-B0343DA6510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5" name="テキスト ボックス 104">
          <a:extLst>
            <a:ext uri="{FF2B5EF4-FFF2-40B4-BE49-F238E27FC236}">
              <a16:creationId xmlns:a16="http://schemas.microsoft.com/office/drawing/2014/main" id="{8DF605F9-3172-49DF-AC28-33E60F74B0F5}"/>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a:extLst>
            <a:ext uri="{FF2B5EF4-FFF2-40B4-BE49-F238E27FC236}">
              <a16:creationId xmlns:a16="http://schemas.microsoft.com/office/drawing/2014/main" id="{32E9FB8B-8D01-4317-9B79-1777ABB71761}"/>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7" name="テキスト ボックス 106">
          <a:extLst>
            <a:ext uri="{FF2B5EF4-FFF2-40B4-BE49-F238E27FC236}">
              <a16:creationId xmlns:a16="http://schemas.microsoft.com/office/drawing/2014/main" id="{0EF3D57F-E099-42AB-8D00-893839CE471D}"/>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7DC8DFBD-9C49-437A-BFC7-E403D66C7FA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52F0818C-C397-408D-A844-C83780FE221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CCA0E667-0E5A-48D7-BE7A-B4C0A1DA1FE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64770</xdr:rowOff>
    </xdr:to>
    <xdr:cxnSp macro="">
      <xdr:nvCxnSpPr>
        <xdr:cNvPr id="111" name="直線コネクタ 110">
          <a:extLst>
            <a:ext uri="{FF2B5EF4-FFF2-40B4-BE49-F238E27FC236}">
              <a16:creationId xmlns:a16="http://schemas.microsoft.com/office/drawing/2014/main" id="{1C62A086-CB79-488C-BD71-362C7CA0378B}"/>
            </a:ext>
          </a:extLst>
        </xdr:cNvPr>
        <xdr:cNvCxnSpPr/>
      </xdr:nvCxnSpPr>
      <xdr:spPr>
        <a:xfrm flipV="1">
          <a:off x="10476865" y="59512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2" name="【図書館】&#10;一人当たり面積最小値テキスト">
          <a:extLst>
            <a:ext uri="{FF2B5EF4-FFF2-40B4-BE49-F238E27FC236}">
              <a16:creationId xmlns:a16="http://schemas.microsoft.com/office/drawing/2014/main" id="{193A369C-6534-41BC-8660-428083A63EBB}"/>
            </a:ext>
          </a:extLst>
        </xdr:cNvPr>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3" name="直線コネクタ 112">
          <a:extLst>
            <a:ext uri="{FF2B5EF4-FFF2-40B4-BE49-F238E27FC236}">
              <a16:creationId xmlns:a16="http://schemas.microsoft.com/office/drawing/2014/main" id="{59F83A98-684A-49F2-9229-37FA76A587F4}"/>
            </a:ext>
          </a:extLst>
        </xdr:cNvPr>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4" name="【図書館】&#10;一人当たり面積最大値テキスト">
          <a:extLst>
            <a:ext uri="{FF2B5EF4-FFF2-40B4-BE49-F238E27FC236}">
              <a16:creationId xmlns:a16="http://schemas.microsoft.com/office/drawing/2014/main" id="{6A9BEFD3-BBF3-40E9-A0E2-4FC8C501EEA9}"/>
            </a:ext>
          </a:extLst>
        </xdr:cNvPr>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5" name="直線コネクタ 114">
          <a:extLst>
            <a:ext uri="{FF2B5EF4-FFF2-40B4-BE49-F238E27FC236}">
              <a16:creationId xmlns:a16="http://schemas.microsoft.com/office/drawing/2014/main" id="{5BBA3FFB-EA5B-48FD-9A71-7FD9D25DDDDB}"/>
            </a:ext>
          </a:extLst>
        </xdr:cNvPr>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140987</xdr:rowOff>
    </xdr:from>
    <xdr:ext cx="469744" cy="259045"/>
    <xdr:sp macro="" textlink="">
      <xdr:nvSpPr>
        <xdr:cNvPr id="116" name="【図書館】&#10;一人当たり面積平均値テキスト">
          <a:extLst>
            <a:ext uri="{FF2B5EF4-FFF2-40B4-BE49-F238E27FC236}">
              <a16:creationId xmlns:a16="http://schemas.microsoft.com/office/drawing/2014/main" id="{75A23622-6E29-43B7-9A8B-7F21D6397ECB}"/>
            </a:ext>
          </a:extLst>
        </xdr:cNvPr>
        <xdr:cNvSpPr txBox="1"/>
      </xdr:nvSpPr>
      <xdr:spPr>
        <a:xfrm>
          <a:off x="105156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162560</xdr:rowOff>
    </xdr:from>
    <xdr:to>
      <xdr:col>55</xdr:col>
      <xdr:colOff>50800</xdr:colOff>
      <xdr:row>37</xdr:row>
      <xdr:rowOff>92710</xdr:rowOff>
    </xdr:to>
    <xdr:sp macro="" textlink="">
      <xdr:nvSpPr>
        <xdr:cNvPr id="117" name="フローチャート: 判断 116">
          <a:extLst>
            <a:ext uri="{FF2B5EF4-FFF2-40B4-BE49-F238E27FC236}">
              <a16:creationId xmlns:a16="http://schemas.microsoft.com/office/drawing/2014/main" id="{CCDE655B-C478-4377-B667-B83E2D1AE2CB}"/>
            </a:ext>
          </a:extLst>
        </xdr:cNvPr>
        <xdr:cNvSpPr/>
      </xdr:nvSpPr>
      <xdr:spPr>
        <a:xfrm>
          <a:off x="10426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139700</xdr:rowOff>
    </xdr:from>
    <xdr:to>
      <xdr:col>50</xdr:col>
      <xdr:colOff>165100</xdr:colOff>
      <xdr:row>37</xdr:row>
      <xdr:rowOff>69850</xdr:rowOff>
    </xdr:to>
    <xdr:sp macro="" textlink="">
      <xdr:nvSpPr>
        <xdr:cNvPr id="118" name="フローチャート: 判断 117">
          <a:extLst>
            <a:ext uri="{FF2B5EF4-FFF2-40B4-BE49-F238E27FC236}">
              <a16:creationId xmlns:a16="http://schemas.microsoft.com/office/drawing/2014/main" id="{AD427572-E59D-4BE3-A996-31D35BFAD1BF}"/>
            </a:ext>
          </a:extLst>
        </xdr:cNvPr>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162560</xdr:rowOff>
    </xdr:from>
    <xdr:to>
      <xdr:col>46</xdr:col>
      <xdr:colOff>38100</xdr:colOff>
      <xdr:row>37</xdr:row>
      <xdr:rowOff>92710</xdr:rowOff>
    </xdr:to>
    <xdr:sp macro="" textlink="">
      <xdr:nvSpPr>
        <xdr:cNvPr id="119" name="フローチャート: 判断 118">
          <a:extLst>
            <a:ext uri="{FF2B5EF4-FFF2-40B4-BE49-F238E27FC236}">
              <a16:creationId xmlns:a16="http://schemas.microsoft.com/office/drawing/2014/main" id="{E755E9F4-CCB3-490B-8A4E-37EAB6768324}"/>
            </a:ext>
          </a:extLst>
        </xdr:cNvPr>
        <xdr:cNvSpPr/>
      </xdr:nvSpPr>
      <xdr:spPr>
        <a:xfrm>
          <a:off x="869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116840</xdr:rowOff>
    </xdr:from>
    <xdr:to>
      <xdr:col>41</xdr:col>
      <xdr:colOff>101600</xdr:colOff>
      <xdr:row>37</xdr:row>
      <xdr:rowOff>46990</xdr:rowOff>
    </xdr:to>
    <xdr:sp macro="" textlink="">
      <xdr:nvSpPr>
        <xdr:cNvPr id="120" name="フローチャート: 判断 119">
          <a:extLst>
            <a:ext uri="{FF2B5EF4-FFF2-40B4-BE49-F238E27FC236}">
              <a16:creationId xmlns:a16="http://schemas.microsoft.com/office/drawing/2014/main" id="{1A0E16AD-EE3F-46B6-8737-34BB3CD77B58}"/>
            </a:ext>
          </a:extLst>
        </xdr:cNvPr>
        <xdr:cNvSpPr/>
      </xdr:nvSpPr>
      <xdr:spPr>
        <a:xfrm>
          <a:off x="7810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36830</xdr:rowOff>
    </xdr:from>
    <xdr:to>
      <xdr:col>36</xdr:col>
      <xdr:colOff>165100</xdr:colOff>
      <xdr:row>37</xdr:row>
      <xdr:rowOff>138430</xdr:rowOff>
    </xdr:to>
    <xdr:sp macro="" textlink="">
      <xdr:nvSpPr>
        <xdr:cNvPr id="121" name="フローチャート: 判断 120">
          <a:extLst>
            <a:ext uri="{FF2B5EF4-FFF2-40B4-BE49-F238E27FC236}">
              <a16:creationId xmlns:a16="http://schemas.microsoft.com/office/drawing/2014/main" id="{67B2175C-B7A8-4930-B7BB-0A8E9C5F6DF2}"/>
            </a:ext>
          </a:extLst>
        </xdr:cNvPr>
        <xdr:cNvSpPr/>
      </xdr:nvSpPr>
      <xdr:spPr>
        <a:xfrm>
          <a:off x="6921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6C1ECC7B-DD89-4656-A64A-BA4324051C0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3805442-507B-4BDF-A999-D6E96D73CC8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755136F-1359-47A8-B729-39114A2FC39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311A50C-58B7-4AB3-9294-B54B891CBA7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5685456-4F11-47CD-AF88-A31BC0D4B1A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71120</xdr:rowOff>
    </xdr:from>
    <xdr:to>
      <xdr:col>55</xdr:col>
      <xdr:colOff>50800</xdr:colOff>
      <xdr:row>35</xdr:row>
      <xdr:rowOff>1270</xdr:rowOff>
    </xdr:to>
    <xdr:sp macro="" textlink="">
      <xdr:nvSpPr>
        <xdr:cNvPr id="127" name="楕円 126">
          <a:extLst>
            <a:ext uri="{FF2B5EF4-FFF2-40B4-BE49-F238E27FC236}">
              <a16:creationId xmlns:a16="http://schemas.microsoft.com/office/drawing/2014/main" id="{92AA25AC-4FA1-484D-A1F5-0A8C3348B185}"/>
            </a:ext>
          </a:extLst>
        </xdr:cNvPr>
        <xdr:cNvSpPr/>
      </xdr:nvSpPr>
      <xdr:spPr>
        <a:xfrm>
          <a:off x="104267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24147</xdr:rowOff>
    </xdr:from>
    <xdr:ext cx="469744" cy="259045"/>
    <xdr:sp macro="" textlink="">
      <xdr:nvSpPr>
        <xdr:cNvPr id="128" name="【図書館】&#10;一人当たり面積該当値テキスト">
          <a:extLst>
            <a:ext uri="{FF2B5EF4-FFF2-40B4-BE49-F238E27FC236}">
              <a16:creationId xmlns:a16="http://schemas.microsoft.com/office/drawing/2014/main" id="{2096024A-BB0D-4CAF-9DBB-77B3563AA5E8}"/>
            </a:ext>
          </a:extLst>
        </xdr:cNvPr>
        <xdr:cNvSpPr txBox="1"/>
      </xdr:nvSpPr>
      <xdr:spPr>
        <a:xfrm>
          <a:off x="10515600" y="585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71120</xdr:rowOff>
    </xdr:from>
    <xdr:to>
      <xdr:col>50</xdr:col>
      <xdr:colOff>165100</xdr:colOff>
      <xdr:row>35</xdr:row>
      <xdr:rowOff>1270</xdr:rowOff>
    </xdr:to>
    <xdr:sp macro="" textlink="">
      <xdr:nvSpPr>
        <xdr:cNvPr id="129" name="楕円 128">
          <a:extLst>
            <a:ext uri="{FF2B5EF4-FFF2-40B4-BE49-F238E27FC236}">
              <a16:creationId xmlns:a16="http://schemas.microsoft.com/office/drawing/2014/main" id="{BFD93384-6621-4317-9B3D-8DA2B285BE90}"/>
            </a:ext>
          </a:extLst>
        </xdr:cNvPr>
        <xdr:cNvSpPr/>
      </xdr:nvSpPr>
      <xdr:spPr>
        <a:xfrm>
          <a:off x="9588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121920</xdr:rowOff>
    </xdr:from>
    <xdr:to>
      <xdr:col>55</xdr:col>
      <xdr:colOff>0</xdr:colOff>
      <xdr:row>34</xdr:row>
      <xdr:rowOff>121920</xdr:rowOff>
    </xdr:to>
    <xdr:cxnSp macro="">
      <xdr:nvCxnSpPr>
        <xdr:cNvPr id="130" name="直線コネクタ 129">
          <a:extLst>
            <a:ext uri="{FF2B5EF4-FFF2-40B4-BE49-F238E27FC236}">
              <a16:creationId xmlns:a16="http://schemas.microsoft.com/office/drawing/2014/main" id="{12144AE5-69BE-4DEA-8C55-0C056AD6DC9E}"/>
            </a:ext>
          </a:extLst>
        </xdr:cNvPr>
        <xdr:cNvCxnSpPr/>
      </xdr:nvCxnSpPr>
      <xdr:spPr>
        <a:xfrm>
          <a:off x="9639300" y="5951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93980</xdr:rowOff>
    </xdr:from>
    <xdr:to>
      <xdr:col>46</xdr:col>
      <xdr:colOff>38100</xdr:colOff>
      <xdr:row>35</xdr:row>
      <xdr:rowOff>24130</xdr:rowOff>
    </xdr:to>
    <xdr:sp macro="" textlink="">
      <xdr:nvSpPr>
        <xdr:cNvPr id="131" name="楕円 130">
          <a:extLst>
            <a:ext uri="{FF2B5EF4-FFF2-40B4-BE49-F238E27FC236}">
              <a16:creationId xmlns:a16="http://schemas.microsoft.com/office/drawing/2014/main" id="{C1C7323D-FC8F-4624-B416-FAD4031A8A2A}"/>
            </a:ext>
          </a:extLst>
        </xdr:cNvPr>
        <xdr:cNvSpPr/>
      </xdr:nvSpPr>
      <xdr:spPr>
        <a:xfrm>
          <a:off x="8699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121920</xdr:rowOff>
    </xdr:from>
    <xdr:to>
      <xdr:col>50</xdr:col>
      <xdr:colOff>114300</xdr:colOff>
      <xdr:row>34</xdr:row>
      <xdr:rowOff>144780</xdr:rowOff>
    </xdr:to>
    <xdr:cxnSp macro="">
      <xdr:nvCxnSpPr>
        <xdr:cNvPr id="132" name="直線コネクタ 131">
          <a:extLst>
            <a:ext uri="{FF2B5EF4-FFF2-40B4-BE49-F238E27FC236}">
              <a16:creationId xmlns:a16="http://schemas.microsoft.com/office/drawing/2014/main" id="{2FAE68CC-450A-42EA-99CA-B72A2FB2A30E}"/>
            </a:ext>
          </a:extLst>
        </xdr:cNvPr>
        <xdr:cNvCxnSpPr/>
      </xdr:nvCxnSpPr>
      <xdr:spPr>
        <a:xfrm flipV="1">
          <a:off x="8750300" y="5951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93980</xdr:rowOff>
    </xdr:from>
    <xdr:to>
      <xdr:col>41</xdr:col>
      <xdr:colOff>101600</xdr:colOff>
      <xdr:row>35</xdr:row>
      <xdr:rowOff>24130</xdr:rowOff>
    </xdr:to>
    <xdr:sp macro="" textlink="">
      <xdr:nvSpPr>
        <xdr:cNvPr id="133" name="楕円 132">
          <a:extLst>
            <a:ext uri="{FF2B5EF4-FFF2-40B4-BE49-F238E27FC236}">
              <a16:creationId xmlns:a16="http://schemas.microsoft.com/office/drawing/2014/main" id="{8DFAC3E3-1076-4398-BA7D-2772E0B5B608}"/>
            </a:ext>
          </a:extLst>
        </xdr:cNvPr>
        <xdr:cNvSpPr/>
      </xdr:nvSpPr>
      <xdr:spPr>
        <a:xfrm>
          <a:off x="7810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144780</xdr:rowOff>
    </xdr:from>
    <xdr:to>
      <xdr:col>45</xdr:col>
      <xdr:colOff>177800</xdr:colOff>
      <xdr:row>34</xdr:row>
      <xdr:rowOff>144780</xdr:rowOff>
    </xdr:to>
    <xdr:cxnSp macro="">
      <xdr:nvCxnSpPr>
        <xdr:cNvPr id="134" name="直線コネクタ 133">
          <a:extLst>
            <a:ext uri="{FF2B5EF4-FFF2-40B4-BE49-F238E27FC236}">
              <a16:creationId xmlns:a16="http://schemas.microsoft.com/office/drawing/2014/main" id="{EC9339CE-83D0-4B43-BB37-A6812E60FE58}"/>
            </a:ext>
          </a:extLst>
        </xdr:cNvPr>
        <xdr:cNvCxnSpPr/>
      </xdr:nvCxnSpPr>
      <xdr:spPr>
        <a:xfrm>
          <a:off x="7861300" y="5974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139700</xdr:rowOff>
    </xdr:from>
    <xdr:to>
      <xdr:col>36</xdr:col>
      <xdr:colOff>165100</xdr:colOff>
      <xdr:row>35</xdr:row>
      <xdr:rowOff>69850</xdr:rowOff>
    </xdr:to>
    <xdr:sp macro="" textlink="">
      <xdr:nvSpPr>
        <xdr:cNvPr id="135" name="楕円 134">
          <a:extLst>
            <a:ext uri="{FF2B5EF4-FFF2-40B4-BE49-F238E27FC236}">
              <a16:creationId xmlns:a16="http://schemas.microsoft.com/office/drawing/2014/main" id="{4DFE72DD-7707-45B0-B594-9AFFA6694ACF}"/>
            </a:ext>
          </a:extLst>
        </xdr:cNvPr>
        <xdr:cNvSpPr/>
      </xdr:nvSpPr>
      <xdr:spPr>
        <a:xfrm>
          <a:off x="6921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144780</xdr:rowOff>
    </xdr:from>
    <xdr:to>
      <xdr:col>41</xdr:col>
      <xdr:colOff>50800</xdr:colOff>
      <xdr:row>35</xdr:row>
      <xdr:rowOff>19050</xdr:rowOff>
    </xdr:to>
    <xdr:cxnSp macro="">
      <xdr:nvCxnSpPr>
        <xdr:cNvPr id="136" name="直線コネクタ 135">
          <a:extLst>
            <a:ext uri="{FF2B5EF4-FFF2-40B4-BE49-F238E27FC236}">
              <a16:creationId xmlns:a16="http://schemas.microsoft.com/office/drawing/2014/main" id="{32AE7A96-482A-4813-82A4-96EC7F5B8571}"/>
            </a:ext>
          </a:extLst>
        </xdr:cNvPr>
        <xdr:cNvCxnSpPr/>
      </xdr:nvCxnSpPr>
      <xdr:spPr>
        <a:xfrm flipV="1">
          <a:off x="6972300" y="5974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60977</xdr:rowOff>
    </xdr:from>
    <xdr:ext cx="469744" cy="259045"/>
    <xdr:sp macro="" textlink="">
      <xdr:nvSpPr>
        <xdr:cNvPr id="137" name="n_1aveValue【図書館】&#10;一人当たり面積">
          <a:extLst>
            <a:ext uri="{FF2B5EF4-FFF2-40B4-BE49-F238E27FC236}">
              <a16:creationId xmlns:a16="http://schemas.microsoft.com/office/drawing/2014/main" id="{145D708A-5063-42FE-9179-BEC21700FE37}"/>
            </a:ext>
          </a:extLst>
        </xdr:cNvPr>
        <xdr:cNvSpPr txBox="1"/>
      </xdr:nvSpPr>
      <xdr:spPr>
        <a:xfrm>
          <a:off x="93917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83837</xdr:rowOff>
    </xdr:from>
    <xdr:ext cx="469744" cy="259045"/>
    <xdr:sp macro="" textlink="">
      <xdr:nvSpPr>
        <xdr:cNvPr id="138" name="n_2aveValue【図書館】&#10;一人当たり面積">
          <a:extLst>
            <a:ext uri="{FF2B5EF4-FFF2-40B4-BE49-F238E27FC236}">
              <a16:creationId xmlns:a16="http://schemas.microsoft.com/office/drawing/2014/main" id="{D1E800B9-CE70-4310-AE88-C0E2552304C8}"/>
            </a:ext>
          </a:extLst>
        </xdr:cNvPr>
        <xdr:cNvSpPr txBox="1"/>
      </xdr:nvSpPr>
      <xdr:spPr>
        <a:xfrm>
          <a:off x="851542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38117</xdr:rowOff>
    </xdr:from>
    <xdr:ext cx="469744" cy="259045"/>
    <xdr:sp macro="" textlink="">
      <xdr:nvSpPr>
        <xdr:cNvPr id="139" name="n_3aveValue【図書館】&#10;一人当たり面積">
          <a:extLst>
            <a:ext uri="{FF2B5EF4-FFF2-40B4-BE49-F238E27FC236}">
              <a16:creationId xmlns:a16="http://schemas.microsoft.com/office/drawing/2014/main" id="{003E7287-4136-4249-B646-AC0FAE69A324}"/>
            </a:ext>
          </a:extLst>
        </xdr:cNvPr>
        <xdr:cNvSpPr txBox="1"/>
      </xdr:nvSpPr>
      <xdr:spPr>
        <a:xfrm>
          <a:off x="7626427" y="63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129557</xdr:rowOff>
    </xdr:from>
    <xdr:ext cx="469744" cy="259045"/>
    <xdr:sp macro="" textlink="">
      <xdr:nvSpPr>
        <xdr:cNvPr id="140" name="n_4aveValue【図書館】&#10;一人当たり面積">
          <a:extLst>
            <a:ext uri="{FF2B5EF4-FFF2-40B4-BE49-F238E27FC236}">
              <a16:creationId xmlns:a16="http://schemas.microsoft.com/office/drawing/2014/main" id="{7310B7FB-B6F1-4BCA-9E8A-EF36EF3B96C2}"/>
            </a:ext>
          </a:extLst>
        </xdr:cNvPr>
        <xdr:cNvSpPr txBox="1"/>
      </xdr:nvSpPr>
      <xdr:spPr>
        <a:xfrm>
          <a:off x="6737427" y="64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17797</xdr:rowOff>
    </xdr:from>
    <xdr:ext cx="469744" cy="259045"/>
    <xdr:sp macro="" textlink="">
      <xdr:nvSpPr>
        <xdr:cNvPr id="141" name="n_1mainValue【図書館】&#10;一人当たり面積">
          <a:extLst>
            <a:ext uri="{FF2B5EF4-FFF2-40B4-BE49-F238E27FC236}">
              <a16:creationId xmlns:a16="http://schemas.microsoft.com/office/drawing/2014/main" id="{E8A585AC-1385-4CD3-9C04-370C901E1F5F}"/>
            </a:ext>
          </a:extLst>
        </xdr:cNvPr>
        <xdr:cNvSpPr txBox="1"/>
      </xdr:nvSpPr>
      <xdr:spPr>
        <a:xfrm>
          <a:off x="939172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40657</xdr:rowOff>
    </xdr:from>
    <xdr:ext cx="469744" cy="259045"/>
    <xdr:sp macro="" textlink="">
      <xdr:nvSpPr>
        <xdr:cNvPr id="142" name="n_2mainValue【図書館】&#10;一人当たり面積">
          <a:extLst>
            <a:ext uri="{FF2B5EF4-FFF2-40B4-BE49-F238E27FC236}">
              <a16:creationId xmlns:a16="http://schemas.microsoft.com/office/drawing/2014/main" id="{BEF262E5-048B-42FC-BE4C-BC6000FFCD26}"/>
            </a:ext>
          </a:extLst>
        </xdr:cNvPr>
        <xdr:cNvSpPr txBox="1"/>
      </xdr:nvSpPr>
      <xdr:spPr>
        <a:xfrm>
          <a:off x="8515427" y="56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40657</xdr:rowOff>
    </xdr:from>
    <xdr:ext cx="469744" cy="259045"/>
    <xdr:sp macro="" textlink="">
      <xdr:nvSpPr>
        <xdr:cNvPr id="143" name="n_3mainValue【図書館】&#10;一人当たり面積">
          <a:extLst>
            <a:ext uri="{FF2B5EF4-FFF2-40B4-BE49-F238E27FC236}">
              <a16:creationId xmlns:a16="http://schemas.microsoft.com/office/drawing/2014/main" id="{FEB9A8DE-3538-4445-9762-418E0F61CE87}"/>
            </a:ext>
          </a:extLst>
        </xdr:cNvPr>
        <xdr:cNvSpPr txBox="1"/>
      </xdr:nvSpPr>
      <xdr:spPr>
        <a:xfrm>
          <a:off x="7626427" y="56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86377</xdr:rowOff>
    </xdr:from>
    <xdr:ext cx="469744" cy="259045"/>
    <xdr:sp macro="" textlink="">
      <xdr:nvSpPr>
        <xdr:cNvPr id="144" name="n_4mainValue【図書館】&#10;一人当たり面積">
          <a:extLst>
            <a:ext uri="{FF2B5EF4-FFF2-40B4-BE49-F238E27FC236}">
              <a16:creationId xmlns:a16="http://schemas.microsoft.com/office/drawing/2014/main" id="{6007670A-499B-4622-A6BE-8828798AD087}"/>
            </a:ext>
          </a:extLst>
        </xdr:cNvPr>
        <xdr:cNvSpPr txBox="1"/>
      </xdr:nvSpPr>
      <xdr:spPr>
        <a:xfrm>
          <a:off x="67374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217D7269-44B7-48A2-B3AA-3A1843B663F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5E58B57E-1A7B-4D7D-8595-7012A186DEA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AA0575C5-DE96-4667-A35B-3F97E95D710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A421D1C9-9AEF-4701-9796-9558A7782F6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5253BB2A-F17F-461E-B7AB-A419D1AB384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3722DE47-987F-4932-B091-0F8D32ACCFB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936F3DCC-5299-464A-874A-142F72A8EBB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8015FC46-ADC8-4717-B13B-BB4C661DF63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D3303D53-E1BC-462E-9B07-56E27E76C68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A5883C54-2C50-4ED7-BE6F-C56B7FD0444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4ED0709C-FCEC-467A-A3CD-9C286FAB6D5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1080E55B-5BAD-4153-B218-F84C517370F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8C071966-60B4-4D34-9252-C63326305AE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68CBF03F-818B-4DE9-9C08-2E10075EA90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E800BC76-3092-4DDC-A8DB-DAC614F90FA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C133852B-9230-481F-810D-6DA4ECA2F2E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4D43BCEB-2F27-48BF-8D66-697BE79D717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24FA71CA-26B9-489B-8920-D2079CEA8F1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2E3EAB24-0F00-45D1-8AA4-31D0431B829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6951D600-D0AA-4435-874A-4DC0FD7D57A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FA574D56-013E-441F-8192-84309E39D87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73BE8C7C-78E9-4061-B94E-B986AC45BE3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2DDAD6D4-1D8A-4947-8844-22B2E9D76BDC}"/>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D4B01473-7592-47D5-9872-DE3BFA26E45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40005</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1AFB4B07-C16F-4C44-A99F-9E4F3549EB61}"/>
            </a:ext>
          </a:extLst>
        </xdr:cNvPr>
        <xdr:cNvCxnSpPr/>
      </xdr:nvCxnSpPr>
      <xdr:spPr>
        <a:xfrm flipV="1">
          <a:off x="4634865" y="964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71C5F929-2886-4616-B2B6-9A73EEC6C0E8}"/>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6C1A12F1-DC59-48F9-9016-61D60DD223BC}"/>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158132</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CD1D8311-8B57-4143-BAB6-C1BABD7F2945}"/>
            </a:ext>
          </a:extLst>
        </xdr:cNvPr>
        <xdr:cNvSpPr txBox="1"/>
      </xdr:nvSpPr>
      <xdr:spPr>
        <a:xfrm>
          <a:off x="4673600" y="941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40005</xdr:rowOff>
    </xdr:from>
    <xdr:to>
      <xdr:col>24</xdr:col>
      <xdr:colOff>152400</xdr:colOff>
      <xdr:row>56</xdr:row>
      <xdr:rowOff>40005</xdr:rowOff>
    </xdr:to>
    <xdr:cxnSp macro="">
      <xdr:nvCxnSpPr>
        <xdr:cNvPr id="173" name="直線コネクタ 172">
          <a:extLst>
            <a:ext uri="{FF2B5EF4-FFF2-40B4-BE49-F238E27FC236}">
              <a16:creationId xmlns:a16="http://schemas.microsoft.com/office/drawing/2014/main" id="{15873D65-8FF5-4560-8F14-9D0E9266D8CC}"/>
            </a:ext>
          </a:extLst>
        </xdr:cNvPr>
        <xdr:cNvCxnSpPr/>
      </xdr:nvCxnSpPr>
      <xdr:spPr>
        <a:xfrm>
          <a:off x="4546600" y="964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1031384D-9A81-4858-9051-D422D95E2BA1}"/>
            </a:ext>
          </a:extLst>
        </xdr:cNvPr>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75" name="フローチャート: 判断 174">
          <a:extLst>
            <a:ext uri="{FF2B5EF4-FFF2-40B4-BE49-F238E27FC236}">
              <a16:creationId xmlns:a16="http://schemas.microsoft.com/office/drawing/2014/main" id="{CB1BD1F7-F0AB-49FA-AAB1-3419EAB6359D}"/>
            </a:ext>
          </a:extLst>
        </xdr:cNvPr>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76" name="フローチャート: 判断 175">
          <a:extLst>
            <a:ext uri="{FF2B5EF4-FFF2-40B4-BE49-F238E27FC236}">
              <a16:creationId xmlns:a16="http://schemas.microsoft.com/office/drawing/2014/main" id="{C6DEB31C-B484-490E-A77B-738836317B25}"/>
            </a:ext>
          </a:extLst>
        </xdr:cNvPr>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7" name="フローチャート: 判断 176">
          <a:extLst>
            <a:ext uri="{FF2B5EF4-FFF2-40B4-BE49-F238E27FC236}">
              <a16:creationId xmlns:a16="http://schemas.microsoft.com/office/drawing/2014/main" id="{A5721E2C-06A6-4775-9A5A-892BE2833017}"/>
            </a:ext>
          </a:extLst>
        </xdr:cNvPr>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55880</xdr:rowOff>
    </xdr:from>
    <xdr:to>
      <xdr:col>10</xdr:col>
      <xdr:colOff>165100</xdr:colOff>
      <xdr:row>59</xdr:row>
      <xdr:rowOff>157480</xdr:rowOff>
    </xdr:to>
    <xdr:sp macro="" textlink="">
      <xdr:nvSpPr>
        <xdr:cNvPr id="178" name="フローチャート: 判断 177">
          <a:extLst>
            <a:ext uri="{FF2B5EF4-FFF2-40B4-BE49-F238E27FC236}">
              <a16:creationId xmlns:a16="http://schemas.microsoft.com/office/drawing/2014/main" id="{61F49830-A41F-4E3A-95A5-CB25C9A7E6C8}"/>
            </a:ext>
          </a:extLst>
        </xdr:cNvPr>
        <xdr:cNvSpPr/>
      </xdr:nvSpPr>
      <xdr:spPr>
        <a:xfrm>
          <a:off x="1968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13970</xdr:rowOff>
    </xdr:from>
    <xdr:to>
      <xdr:col>6</xdr:col>
      <xdr:colOff>38100</xdr:colOff>
      <xdr:row>59</xdr:row>
      <xdr:rowOff>115570</xdr:rowOff>
    </xdr:to>
    <xdr:sp macro="" textlink="">
      <xdr:nvSpPr>
        <xdr:cNvPr id="179" name="フローチャート: 判断 178">
          <a:extLst>
            <a:ext uri="{FF2B5EF4-FFF2-40B4-BE49-F238E27FC236}">
              <a16:creationId xmlns:a16="http://schemas.microsoft.com/office/drawing/2014/main" id="{C37727A4-2674-4E82-BFBD-60CE0532F4EC}"/>
            </a:ext>
          </a:extLst>
        </xdr:cNvPr>
        <xdr:cNvSpPr/>
      </xdr:nvSpPr>
      <xdr:spPr>
        <a:xfrm>
          <a:off x="1079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F3EBC43B-4877-4E93-8217-BF02664FECF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C643DF55-4332-42F4-BDED-560815CF099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2F56BB4-930B-472D-80A8-69458452B42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437B1EA-4D86-441A-83AD-7D70A64155A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9A54854-64E7-4789-A061-D6528C912E7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160655</xdr:rowOff>
    </xdr:from>
    <xdr:to>
      <xdr:col>24</xdr:col>
      <xdr:colOff>114300</xdr:colOff>
      <xdr:row>56</xdr:row>
      <xdr:rowOff>90805</xdr:rowOff>
    </xdr:to>
    <xdr:sp macro="" textlink="">
      <xdr:nvSpPr>
        <xdr:cNvPr id="185" name="楕円 184">
          <a:extLst>
            <a:ext uri="{FF2B5EF4-FFF2-40B4-BE49-F238E27FC236}">
              <a16:creationId xmlns:a16="http://schemas.microsoft.com/office/drawing/2014/main" id="{B272F47E-CD15-4665-A22B-0305B6F65130}"/>
            </a:ext>
          </a:extLst>
        </xdr:cNvPr>
        <xdr:cNvSpPr/>
      </xdr:nvSpPr>
      <xdr:spPr>
        <a:xfrm>
          <a:off x="4584700" y="95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113682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B11229F-1AEC-4013-B893-157443C8A4F1}"/>
            </a:ext>
          </a:extLst>
        </xdr:cNvPr>
        <xdr:cNvSpPr txBox="1"/>
      </xdr:nvSpPr>
      <xdr:spPr>
        <a:xfrm>
          <a:off x="4673600" y="9543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101600</xdr:rowOff>
    </xdr:from>
    <xdr:to>
      <xdr:col>20</xdr:col>
      <xdr:colOff>38100</xdr:colOff>
      <xdr:row>56</xdr:row>
      <xdr:rowOff>31750</xdr:rowOff>
    </xdr:to>
    <xdr:sp macro="" textlink="">
      <xdr:nvSpPr>
        <xdr:cNvPr id="187" name="楕円 186">
          <a:extLst>
            <a:ext uri="{FF2B5EF4-FFF2-40B4-BE49-F238E27FC236}">
              <a16:creationId xmlns:a16="http://schemas.microsoft.com/office/drawing/2014/main" id="{8E4C2F77-3AA2-41F8-9406-F59B5B6693D8}"/>
            </a:ext>
          </a:extLst>
        </xdr:cNvPr>
        <xdr:cNvSpPr/>
      </xdr:nvSpPr>
      <xdr:spPr>
        <a:xfrm>
          <a:off x="3746500" y="953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152400</xdr:rowOff>
    </xdr:from>
    <xdr:to>
      <xdr:col>24</xdr:col>
      <xdr:colOff>63500</xdr:colOff>
      <xdr:row>56</xdr:row>
      <xdr:rowOff>40005</xdr:rowOff>
    </xdr:to>
    <xdr:cxnSp macro="">
      <xdr:nvCxnSpPr>
        <xdr:cNvPr id="188" name="直線コネクタ 187">
          <a:extLst>
            <a:ext uri="{FF2B5EF4-FFF2-40B4-BE49-F238E27FC236}">
              <a16:creationId xmlns:a16="http://schemas.microsoft.com/office/drawing/2014/main" id="{17737B23-9BBA-49EA-BBE6-A4C6B30644C8}"/>
            </a:ext>
          </a:extLst>
        </xdr:cNvPr>
        <xdr:cNvCxnSpPr/>
      </xdr:nvCxnSpPr>
      <xdr:spPr>
        <a:xfrm>
          <a:off x="3797300" y="958215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38735</xdr:rowOff>
    </xdr:from>
    <xdr:to>
      <xdr:col>15</xdr:col>
      <xdr:colOff>101600</xdr:colOff>
      <xdr:row>55</xdr:row>
      <xdr:rowOff>140335</xdr:rowOff>
    </xdr:to>
    <xdr:sp macro="" textlink="">
      <xdr:nvSpPr>
        <xdr:cNvPr id="189" name="楕円 188">
          <a:extLst>
            <a:ext uri="{FF2B5EF4-FFF2-40B4-BE49-F238E27FC236}">
              <a16:creationId xmlns:a16="http://schemas.microsoft.com/office/drawing/2014/main" id="{A134762D-DC93-4235-8123-4A084A9FEF1A}"/>
            </a:ext>
          </a:extLst>
        </xdr:cNvPr>
        <xdr:cNvSpPr/>
      </xdr:nvSpPr>
      <xdr:spPr>
        <a:xfrm>
          <a:off x="2857500" y="946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89535</xdr:rowOff>
    </xdr:from>
    <xdr:to>
      <xdr:col>19</xdr:col>
      <xdr:colOff>177800</xdr:colOff>
      <xdr:row>55</xdr:row>
      <xdr:rowOff>152400</xdr:rowOff>
    </xdr:to>
    <xdr:cxnSp macro="">
      <xdr:nvCxnSpPr>
        <xdr:cNvPr id="190" name="直線コネクタ 189">
          <a:extLst>
            <a:ext uri="{FF2B5EF4-FFF2-40B4-BE49-F238E27FC236}">
              <a16:creationId xmlns:a16="http://schemas.microsoft.com/office/drawing/2014/main" id="{BE74281F-631F-4570-9E9D-0819158A1234}"/>
            </a:ext>
          </a:extLst>
        </xdr:cNvPr>
        <xdr:cNvCxnSpPr/>
      </xdr:nvCxnSpPr>
      <xdr:spPr>
        <a:xfrm>
          <a:off x="2908300" y="951928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151130</xdr:rowOff>
    </xdr:from>
    <xdr:to>
      <xdr:col>10</xdr:col>
      <xdr:colOff>165100</xdr:colOff>
      <xdr:row>55</xdr:row>
      <xdr:rowOff>81280</xdr:rowOff>
    </xdr:to>
    <xdr:sp macro="" textlink="">
      <xdr:nvSpPr>
        <xdr:cNvPr id="191" name="楕円 190">
          <a:extLst>
            <a:ext uri="{FF2B5EF4-FFF2-40B4-BE49-F238E27FC236}">
              <a16:creationId xmlns:a16="http://schemas.microsoft.com/office/drawing/2014/main" id="{887678B1-C479-4676-8EF0-9BF35B406D99}"/>
            </a:ext>
          </a:extLst>
        </xdr:cNvPr>
        <xdr:cNvSpPr/>
      </xdr:nvSpPr>
      <xdr:spPr>
        <a:xfrm>
          <a:off x="1968500" y="940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30480</xdr:rowOff>
    </xdr:from>
    <xdr:to>
      <xdr:col>15</xdr:col>
      <xdr:colOff>50800</xdr:colOff>
      <xdr:row>55</xdr:row>
      <xdr:rowOff>89535</xdr:rowOff>
    </xdr:to>
    <xdr:cxnSp macro="">
      <xdr:nvCxnSpPr>
        <xdr:cNvPr id="192" name="直線コネクタ 191">
          <a:extLst>
            <a:ext uri="{FF2B5EF4-FFF2-40B4-BE49-F238E27FC236}">
              <a16:creationId xmlns:a16="http://schemas.microsoft.com/office/drawing/2014/main" id="{E4057D23-B530-4EA8-9B17-A5497692F868}"/>
            </a:ext>
          </a:extLst>
        </xdr:cNvPr>
        <xdr:cNvCxnSpPr/>
      </xdr:nvCxnSpPr>
      <xdr:spPr>
        <a:xfrm>
          <a:off x="2019300" y="946023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8255</xdr:rowOff>
    </xdr:from>
    <xdr:to>
      <xdr:col>6</xdr:col>
      <xdr:colOff>38100</xdr:colOff>
      <xdr:row>59</xdr:row>
      <xdr:rowOff>109855</xdr:rowOff>
    </xdr:to>
    <xdr:sp macro="" textlink="">
      <xdr:nvSpPr>
        <xdr:cNvPr id="193" name="楕円 192">
          <a:extLst>
            <a:ext uri="{FF2B5EF4-FFF2-40B4-BE49-F238E27FC236}">
              <a16:creationId xmlns:a16="http://schemas.microsoft.com/office/drawing/2014/main" id="{74112B3A-C678-4F41-A1BD-07A6D3D07351}"/>
            </a:ext>
          </a:extLst>
        </xdr:cNvPr>
        <xdr:cNvSpPr/>
      </xdr:nvSpPr>
      <xdr:spPr>
        <a:xfrm>
          <a:off x="1079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30480</xdr:rowOff>
    </xdr:from>
    <xdr:to>
      <xdr:col>10</xdr:col>
      <xdr:colOff>114300</xdr:colOff>
      <xdr:row>59</xdr:row>
      <xdr:rowOff>59055</xdr:rowOff>
    </xdr:to>
    <xdr:cxnSp macro="">
      <xdr:nvCxnSpPr>
        <xdr:cNvPr id="194" name="直線コネクタ 193">
          <a:extLst>
            <a:ext uri="{FF2B5EF4-FFF2-40B4-BE49-F238E27FC236}">
              <a16:creationId xmlns:a16="http://schemas.microsoft.com/office/drawing/2014/main" id="{8A63E5A2-40B9-429F-ABC9-189E98996EC6}"/>
            </a:ext>
          </a:extLst>
        </xdr:cNvPr>
        <xdr:cNvCxnSpPr/>
      </xdr:nvCxnSpPr>
      <xdr:spPr>
        <a:xfrm flipV="1">
          <a:off x="1130300" y="9460230"/>
          <a:ext cx="889000" cy="71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28592</xdr:rowOff>
    </xdr:from>
    <xdr:ext cx="405111" cy="259045"/>
    <xdr:sp macro="" textlink="">
      <xdr:nvSpPr>
        <xdr:cNvPr id="195" name="n_1aveValue【体育館・プール】&#10;有形固定資産減価償却率">
          <a:extLst>
            <a:ext uri="{FF2B5EF4-FFF2-40B4-BE49-F238E27FC236}">
              <a16:creationId xmlns:a16="http://schemas.microsoft.com/office/drawing/2014/main" id="{382B4924-2527-4442-9308-87795A31097C}"/>
            </a:ext>
          </a:extLst>
        </xdr:cNvPr>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158132</xdr:rowOff>
    </xdr:from>
    <xdr:ext cx="405111" cy="259045"/>
    <xdr:sp macro="" textlink="">
      <xdr:nvSpPr>
        <xdr:cNvPr id="196" name="n_2aveValue【体育館・プール】&#10;有形固定資産減価償却率">
          <a:extLst>
            <a:ext uri="{FF2B5EF4-FFF2-40B4-BE49-F238E27FC236}">
              <a16:creationId xmlns:a16="http://schemas.microsoft.com/office/drawing/2014/main" id="{CAC8E791-0517-429C-AECA-639146739EBD}"/>
            </a:ext>
          </a:extLst>
        </xdr:cNvPr>
        <xdr:cNvSpPr txBox="1"/>
      </xdr:nvSpPr>
      <xdr:spPr>
        <a:xfrm>
          <a:off x="2705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148607</xdr:rowOff>
    </xdr:from>
    <xdr:ext cx="405111" cy="259045"/>
    <xdr:sp macro="" textlink="">
      <xdr:nvSpPr>
        <xdr:cNvPr id="197" name="n_3aveValue【体育館・プール】&#10;有形固定資産減価償却率">
          <a:extLst>
            <a:ext uri="{FF2B5EF4-FFF2-40B4-BE49-F238E27FC236}">
              <a16:creationId xmlns:a16="http://schemas.microsoft.com/office/drawing/2014/main" id="{20C9BC23-7D19-42EF-9640-F3619C959359}"/>
            </a:ext>
          </a:extLst>
        </xdr:cNvPr>
        <xdr:cNvSpPr txBox="1"/>
      </xdr:nvSpPr>
      <xdr:spPr>
        <a:xfrm>
          <a:off x="1816744"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106697</xdr:rowOff>
    </xdr:from>
    <xdr:ext cx="405111" cy="259045"/>
    <xdr:sp macro="" textlink="">
      <xdr:nvSpPr>
        <xdr:cNvPr id="198" name="n_4aveValue【体育館・プール】&#10;有形固定資産減価償却率">
          <a:extLst>
            <a:ext uri="{FF2B5EF4-FFF2-40B4-BE49-F238E27FC236}">
              <a16:creationId xmlns:a16="http://schemas.microsoft.com/office/drawing/2014/main" id="{C22B71E7-BB2E-4FC4-B2B8-C3CCF27FC928}"/>
            </a:ext>
          </a:extLst>
        </xdr:cNvPr>
        <xdr:cNvSpPr txBox="1"/>
      </xdr:nvSpPr>
      <xdr:spPr>
        <a:xfrm>
          <a:off x="9277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48277</xdr:rowOff>
    </xdr:from>
    <xdr:ext cx="405111" cy="259045"/>
    <xdr:sp macro="" textlink="">
      <xdr:nvSpPr>
        <xdr:cNvPr id="199" name="n_1mainValue【体育館・プール】&#10;有形固定資産減価償却率">
          <a:extLst>
            <a:ext uri="{FF2B5EF4-FFF2-40B4-BE49-F238E27FC236}">
              <a16:creationId xmlns:a16="http://schemas.microsoft.com/office/drawing/2014/main" id="{C98F99BD-5969-432F-8F32-DBCF92C5A725}"/>
            </a:ext>
          </a:extLst>
        </xdr:cNvPr>
        <xdr:cNvSpPr txBox="1"/>
      </xdr:nvSpPr>
      <xdr:spPr>
        <a:xfrm>
          <a:off x="3582044" y="930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156862</xdr:rowOff>
    </xdr:from>
    <xdr:ext cx="405111" cy="259045"/>
    <xdr:sp macro="" textlink="">
      <xdr:nvSpPr>
        <xdr:cNvPr id="200" name="n_2mainValue【体育館・プール】&#10;有形固定資産減価償却率">
          <a:extLst>
            <a:ext uri="{FF2B5EF4-FFF2-40B4-BE49-F238E27FC236}">
              <a16:creationId xmlns:a16="http://schemas.microsoft.com/office/drawing/2014/main" id="{C1035B39-ED42-4285-9F2A-7F31B59DDB94}"/>
            </a:ext>
          </a:extLst>
        </xdr:cNvPr>
        <xdr:cNvSpPr txBox="1"/>
      </xdr:nvSpPr>
      <xdr:spPr>
        <a:xfrm>
          <a:off x="2705744" y="924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97807</xdr:rowOff>
    </xdr:from>
    <xdr:ext cx="405111" cy="259045"/>
    <xdr:sp macro="" textlink="">
      <xdr:nvSpPr>
        <xdr:cNvPr id="201" name="n_3mainValue【体育館・プール】&#10;有形固定資産減価償却率">
          <a:extLst>
            <a:ext uri="{FF2B5EF4-FFF2-40B4-BE49-F238E27FC236}">
              <a16:creationId xmlns:a16="http://schemas.microsoft.com/office/drawing/2014/main" id="{168CE60D-1264-4E22-81E4-CFC084673A66}"/>
            </a:ext>
          </a:extLst>
        </xdr:cNvPr>
        <xdr:cNvSpPr txBox="1"/>
      </xdr:nvSpPr>
      <xdr:spPr>
        <a:xfrm>
          <a:off x="1816744" y="918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126382</xdr:rowOff>
    </xdr:from>
    <xdr:ext cx="405111" cy="259045"/>
    <xdr:sp macro="" textlink="">
      <xdr:nvSpPr>
        <xdr:cNvPr id="202" name="n_4mainValue【体育館・プール】&#10;有形固定資産減価償却率">
          <a:extLst>
            <a:ext uri="{FF2B5EF4-FFF2-40B4-BE49-F238E27FC236}">
              <a16:creationId xmlns:a16="http://schemas.microsoft.com/office/drawing/2014/main" id="{A1F84A9E-CBCA-40E2-81FC-9E3336ABE4CC}"/>
            </a:ext>
          </a:extLst>
        </xdr:cNvPr>
        <xdr:cNvSpPr txBox="1"/>
      </xdr:nvSpPr>
      <xdr:spPr>
        <a:xfrm>
          <a:off x="927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E03FCF2A-5819-421B-8955-CDED0AA681D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F95056CB-1C3D-44C6-97A9-E12A608DEBA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765EBD3-9B13-4572-BD34-D8353277B74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60DBB98F-6D31-4851-8CBC-9E0C139FBCD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ED7005C1-0651-43FF-B5AB-ADA7A4129B0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22F2D281-834E-4FEE-946E-758C8916A65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3021FB0E-FEBE-403E-8044-B4640D7A422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C6F4289A-FCC2-485E-9D37-7E5CCDCF433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CAE3CCB3-415E-4864-A218-F35155B35FF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AA425BDB-FA66-4E61-92F3-47A973EF290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3" name="直線コネクタ 212">
          <a:extLst>
            <a:ext uri="{FF2B5EF4-FFF2-40B4-BE49-F238E27FC236}">
              <a16:creationId xmlns:a16="http://schemas.microsoft.com/office/drawing/2014/main" id="{AAEF6939-295B-4551-8CCE-F785B5909D5C}"/>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4" name="テキスト ボックス 213">
          <a:extLst>
            <a:ext uri="{FF2B5EF4-FFF2-40B4-BE49-F238E27FC236}">
              <a16:creationId xmlns:a16="http://schemas.microsoft.com/office/drawing/2014/main" id="{AA2C12F5-8F68-4754-BDCE-771CB431941E}"/>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5" name="直線コネクタ 214">
          <a:extLst>
            <a:ext uri="{FF2B5EF4-FFF2-40B4-BE49-F238E27FC236}">
              <a16:creationId xmlns:a16="http://schemas.microsoft.com/office/drawing/2014/main" id="{6E1356A1-8415-4405-A029-27B05F7534A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6" name="テキスト ボックス 215">
          <a:extLst>
            <a:ext uri="{FF2B5EF4-FFF2-40B4-BE49-F238E27FC236}">
              <a16:creationId xmlns:a16="http://schemas.microsoft.com/office/drawing/2014/main" id="{133BC890-86D3-4A49-B3F7-2410DA3A6CA4}"/>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7" name="直線コネクタ 216">
          <a:extLst>
            <a:ext uri="{FF2B5EF4-FFF2-40B4-BE49-F238E27FC236}">
              <a16:creationId xmlns:a16="http://schemas.microsoft.com/office/drawing/2014/main" id="{15567E25-59BD-4792-B66B-043777DCFE76}"/>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8" name="テキスト ボックス 217">
          <a:extLst>
            <a:ext uri="{FF2B5EF4-FFF2-40B4-BE49-F238E27FC236}">
              <a16:creationId xmlns:a16="http://schemas.microsoft.com/office/drawing/2014/main" id="{61ACC4C6-7971-41B7-B728-7C532C5F048B}"/>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9" name="直線コネクタ 218">
          <a:extLst>
            <a:ext uri="{FF2B5EF4-FFF2-40B4-BE49-F238E27FC236}">
              <a16:creationId xmlns:a16="http://schemas.microsoft.com/office/drawing/2014/main" id="{42FF6223-47D4-4B82-A388-B6CBDA4CB43B}"/>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0" name="テキスト ボックス 219">
          <a:extLst>
            <a:ext uri="{FF2B5EF4-FFF2-40B4-BE49-F238E27FC236}">
              <a16:creationId xmlns:a16="http://schemas.microsoft.com/office/drawing/2014/main" id="{F31DD264-D16D-43C3-9298-3BE5916E4162}"/>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9E90AE2A-791F-4815-B97E-3019785C948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a:extLst>
            <a:ext uri="{FF2B5EF4-FFF2-40B4-BE49-F238E27FC236}">
              <a16:creationId xmlns:a16="http://schemas.microsoft.com/office/drawing/2014/main" id="{2E388BCA-7393-46A0-A473-7A9B9F2207D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a:extLst>
            <a:ext uri="{FF2B5EF4-FFF2-40B4-BE49-F238E27FC236}">
              <a16:creationId xmlns:a16="http://schemas.microsoft.com/office/drawing/2014/main" id="{BB45E46A-639C-4802-AFD1-23BD149D331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125730</xdr:rowOff>
    </xdr:from>
    <xdr:to>
      <xdr:col>54</xdr:col>
      <xdr:colOff>189865</xdr:colOff>
      <xdr:row>63</xdr:row>
      <xdr:rowOff>139446</xdr:rowOff>
    </xdr:to>
    <xdr:cxnSp macro="">
      <xdr:nvCxnSpPr>
        <xdr:cNvPr id="224" name="直線コネクタ 223">
          <a:extLst>
            <a:ext uri="{FF2B5EF4-FFF2-40B4-BE49-F238E27FC236}">
              <a16:creationId xmlns:a16="http://schemas.microsoft.com/office/drawing/2014/main" id="{E15444FE-60F1-40D5-AB45-EA27D74BEBFC}"/>
            </a:ext>
          </a:extLst>
        </xdr:cNvPr>
        <xdr:cNvCxnSpPr/>
      </xdr:nvCxnSpPr>
      <xdr:spPr>
        <a:xfrm flipV="1">
          <a:off x="10476865" y="98983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143273</xdr:rowOff>
    </xdr:from>
    <xdr:ext cx="469744" cy="259045"/>
    <xdr:sp macro="" textlink="">
      <xdr:nvSpPr>
        <xdr:cNvPr id="225" name="【体育館・プール】&#10;一人当たり面積最小値テキスト">
          <a:extLst>
            <a:ext uri="{FF2B5EF4-FFF2-40B4-BE49-F238E27FC236}">
              <a16:creationId xmlns:a16="http://schemas.microsoft.com/office/drawing/2014/main" id="{82E5D170-4260-4096-85EB-3D08CA7DC0FD}"/>
            </a:ext>
          </a:extLst>
        </xdr:cNvPr>
        <xdr:cNvSpPr txBox="1"/>
      </xdr:nvSpPr>
      <xdr:spPr>
        <a:xfrm>
          <a:off x="10515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139446</xdr:rowOff>
    </xdr:from>
    <xdr:to>
      <xdr:col>55</xdr:col>
      <xdr:colOff>88900</xdr:colOff>
      <xdr:row>63</xdr:row>
      <xdr:rowOff>139446</xdr:rowOff>
    </xdr:to>
    <xdr:cxnSp macro="">
      <xdr:nvCxnSpPr>
        <xdr:cNvPr id="226" name="直線コネクタ 225">
          <a:extLst>
            <a:ext uri="{FF2B5EF4-FFF2-40B4-BE49-F238E27FC236}">
              <a16:creationId xmlns:a16="http://schemas.microsoft.com/office/drawing/2014/main" id="{1A8A36AB-C0A3-48D6-9838-A61E2E5FD7E8}"/>
            </a:ext>
          </a:extLst>
        </xdr:cNvPr>
        <xdr:cNvCxnSpPr/>
      </xdr:nvCxnSpPr>
      <xdr:spPr>
        <a:xfrm>
          <a:off x="10388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72407</xdr:rowOff>
    </xdr:from>
    <xdr:ext cx="469744" cy="259045"/>
    <xdr:sp macro="" textlink="">
      <xdr:nvSpPr>
        <xdr:cNvPr id="227" name="【体育館・プール】&#10;一人当たり面積最大値テキスト">
          <a:extLst>
            <a:ext uri="{FF2B5EF4-FFF2-40B4-BE49-F238E27FC236}">
              <a16:creationId xmlns:a16="http://schemas.microsoft.com/office/drawing/2014/main" id="{E937C3E7-2C57-4516-8CE4-5DA3858FAF1C}"/>
            </a:ext>
          </a:extLst>
        </xdr:cNvPr>
        <xdr:cNvSpPr txBox="1"/>
      </xdr:nvSpPr>
      <xdr:spPr>
        <a:xfrm>
          <a:off x="10515600" y="967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125730</xdr:rowOff>
    </xdr:from>
    <xdr:to>
      <xdr:col>55</xdr:col>
      <xdr:colOff>88900</xdr:colOff>
      <xdr:row>57</xdr:row>
      <xdr:rowOff>125730</xdr:rowOff>
    </xdr:to>
    <xdr:cxnSp macro="">
      <xdr:nvCxnSpPr>
        <xdr:cNvPr id="228" name="直線コネクタ 227">
          <a:extLst>
            <a:ext uri="{FF2B5EF4-FFF2-40B4-BE49-F238E27FC236}">
              <a16:creationId xmlns:a16="http://schemas.microsoft.com/office/drawing/2014/main" id="{56AA2AA7-453A-45FB-A772-90C4AB632978}"/>
            </a:ext>
          </a:extLst>
        </xdr:cNvPr>
        <xdr:cNvCxnSpPr/>
      </xdr:nvCxnSpPr>
      <xdr:spPr>
        <a:xfrm>
          <a:off x="10388600" y="989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112793</xdr:rowOff>
    </xdr:from>
    <xdr:ext cx="469744" cy="259045"/>
    <xdr:sp macro="" textlink="">
      <xdr:nvSpPr>
        <xdr:cNvPr id="229" name="【体育館・プール】&#10;一人当たり面積平均値テキスト">
          <a:extLst>
            <a:ext uri="{FF2B5EF4-FFF2-40B4-BE49-F238E27FC236}">
              <a16:creationId xmlns:a16="http://schemas.microsoft.com/office/drawing/2014/main" id="{251DAD97-988F-48D3-8297-BE5921FA00C0}"/>
            </a:ext>
          </a:extLst>
        </xdr:cNvPr>
        <xdr:cNvSpPr txBox="1"/>
      </xdr:nvSpPr>
      <xdr:spPr>
        <a:xfrm>
          <a:off x="10515600" y="10228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134366</xdr:rowOff>
    </xdr:from>
    <xdr:to>
      <xdr:col>55</xdr:col>
      <xdr:colOff>50800</xdr:colOff>
      <xdr:row>60</xdr:row>
      <xdr:rowOff>64516</xdr:rowOff>
    </xdr:to>
    <xdr:sp macro="" textlink="">
      <xdr:nvSpPr>
        <xdr:cNvPr id="230" name="フローチャート: 判断 229">
          <a:extLst>
            <a:ext uri="{FF2B5EF4-FFF2-40B4-BE49-F238E27FC236}">
              <a16:creationId xmlns:a16="http://schemas.microsoft.com/office/drawing/2014/main" id="{21531462-C085-4BAC-8DE2-4ECF77C80FD2}"/>
            </a:ext>
          </a:extLst>
        </xdr:cNvPr>
        <xdr:cNvSpPr/>
      </xdr:nvSpPr>
      <xdr:spPr>
        <a:xfrm>
          <a:off x="10426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102362</xdr:rowOff>
    </xdr:from>
    <xdr:to>
      <xdr:col>50</xdr:col>
      <xdr:colOff>165100</xdr:colOff>
      <xdr:row>60</xdr:row>
      <xdr:rowOff>32512</xdr:rowOff>
    </xdr:to>
    <xdr:sp macro="" textlink="">
      <xdr:nvSpPr>
        <xdr:cNvPr id="231" name="フローチャート: 判断 230">
          <a:extLst>
            <a:ext uri="{FF2B5EF4-FFF2-40B4-BE49-F238E27FC236}">
              <a16:creationId xmlns:a16="http://schemas.microsoft.com/office/drawing/2014/main" id="{F0EFEB70-CA04-4F0F-B650-9AC9739F8C24}"/>
            </a:ext>
          </a:extLst>
        </xdr:cNvPr>
        <xdr:cNvSpPr/>
      </xdr:nvSpPr>
      <xdr:spPr>
        <a:xfrm>
          <a:off x="9588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102362</xdr:rowOff>
    </xdr:from>
    <xdr:to>
      <xdr:col>46</xdr:col>
      <xdr:colOff>38100</xdr:colOff>
      <xdr:row>60</xdr:row>
      <xdr:rowOff>32512</xdr:rowOff>
    </xdr:to>
    <xdr:sp macro="" textlink="">
      <xdr:nvSpPr>
        <xdr:cNvPr id="232" name="フローチャート: 判断 231">
          <a:extLst>
            <a:ext uri="{FF2B5EF4-FFF2-40B4-BE49-F238E27FC236}">
              <a16:creationId xmlns:a16="http://schemas.microsoft.com/office/drawing/2014/main" id="{053DB794-E69A-4BC4-AC5B-B1394E07C89D}"/>
            </a:ext>
          </a:extLst>
        </xdr:cNvPr>
        <xdr:cNvSpPr/>
      </xdr:nvSpPr>
      <xdr:spPr>
        <a:xfrm>
          <a:off x="8699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120650</xdr:rowOff>
    </xdr:from>
    <xdr:to>
      <xdr:col>41</xdr:col>
      <xdr:colOff>101600</xdr:colOff>
      <xdr:row>60</xdr:row>
      <xdr:rowOff>50800</xdr:rowOff>
    </xdr:to>
    <xdr:sp macro="" textlink="">
      <xdr:nvSpPr>
        <xdr:cNvPr id="233" name="フローチャート: 判断 232">
          <a:extLst>
            <a:ext uri="{FF2B5EF4-FFF2-40B4-BE49-F238E27FC236}">
              <a16:creationId xmlns:a16="http://schemas.microsoft.com/office/drawing/2014/main" id="{07C7261A-CEEE-44FA-B28D-5FDB80E5FEA1}"/>
            </a:ext>
          </a:extLst>
        </xdr:cNvPr>
        <xdr:cNvSpPr/>
      </xdr:nvSpPr>
      <xdr:spPr>
        <a:xfrm>
          <a:off x="781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40640</xdr:rowOff>
    </xdr:from>
    <xdr:to>
      <xdr:col>36</xdr:col>
      <xdr:colOff>165100</xdr:colOff>
      <xdr:row>60</xdr:row>
      <xdr:rowOff>142240</xdr:rowOff>
    </xdr:to>
    <xdr:sp macro="" textlink="">
      <xdr:nvSpPr>
        <xdr:cNvPr id="234" name="フローチャート: 判断 233">
          <a:extLst>
            <a:ext uri="{FF2B5EF4-FFF2-40B4-BE49-F238E27FC236}">
              <a16:creationId xmlns:a16="http://schemas.microsoft.com/office/drawing/2014/main" id="{BF754756-9D93-4AAE-B2D5-401DFC9DF80E}"/>
            </a:ext>
          </a:extLst>
        </xdr:cNvPr>
        <xdr:cNvSpPr/>
      </xdr:nvSpPr>
      <xdr:spPr>
        <a:xfrm>
          <a:off x="692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36482822-B023-45D8-B1C1-3C8D4E88566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A4D1FE3C-7BA5-456A-85E5-1CAB903BF43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B52CBA55-C225-4300-BD6E-96CD4427DF6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44EE345C-F19A-42A1-9DA4-AD775BB6E1A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2EE1315-15CD-433B-89BF-E3E7C64972C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1778</xdr:rowOff>
    </xdr:from>
    <xdr:to>
      <xdr:col>55</xdr:col>
      <xdr:colOff>50800</xdr:colOff>
      <xdr:row>59</xdr:row>
      <xdr:rowOff>103378</xdr:rowOff>
    </xdr:to>
    <xdr:sp macro="" textlink="">
      <xdr:nvSpPr>
        <xdr:cNvPr id="240" name="楕円 239">
          <a:extLst>
            <a:ext uri="{FF2B5EF4-FFF2-40B4-BE49-F238E27FC236}">
              <a16:creationId xmlns:a16="http://schemas.microsoft.com/office/drawing/2014/main" id="{4460140B-B1AD-4011-AC53-5438212DDC25}"/>
            </a:ext>
          </a:extLst>
        </xdr:cNvPr>
        <xdr:cNvSpPr/>
      </xdr:nvSpPr>
      <xdr:spPr>
        <a:xfrm>
          <a:off x="10426700" y="101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24655</xdr:rowOff>
    </xdr:from>
    <xdr:ext cx="469744" cy="259045"/>
    <xdr:sp macro="" textlink="">
      <xdr:nvSpPr>
        <xdr:cNvPr id="241" name="【体育館・プール】&#10;一人当たり面積該当値テキスト">
          <a:extLst>
            <a:ext uri="{FF2B5EF4-FFF2-40B4-BE49-F238E27FC236}">
              <a16:creationId xmlns:a16="http://schemas.microsoft.com/office/drawing/2014/main" id="{782FE517-01F5-4BFD-A954-E343FAEB6DDB}"/>
            </a:ext>
          </a:extLst>
        </xdr:cNvPr>
        <xdr:cNvSpPr txBox="1"/>
      </xdr:nvSpPr>
      <xdr:spPr>
        <a:xfrm>
          <a:off x="10515600" y="996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15494</xdr:rowOff>
    </xdr:from>
    <xdr:to>
      <xdr:col>50</xdr:col>
      <xdr:colOff>165100</xdr:colOff>
      <xdr:row>59</xdr:row>
      <xdr:rowOff>117094</xdr:rowOff>
    </xdr:to>
    <xdr:sp macro="" textlink="">
      <xdr:nvSpPr>
        <xdr:cNvPr id="242" name="楕円 241">
          <a:extLst>
            <a:ext uri="{FF2B5EF4-FFF2-40B4-BE49-F238E27FC236}">
              <a16:creationId xmlns:a16="http://schemas.microsoft.com/office/drawing/2014/main" id="{B3B54C7F-0AB7-4B99-9FCA-E20F928DC982}"/>
            </a:ext>
          </a:extLst>
        </xdr:cNvPr>
        <xdr:cNvSpPr/>
      </xdr:nvSpPr>
      <xdr:spPr>
        <a:xfrm>
          <a:off x="9588500" y="101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52578</xdr:rowOff>
    </xdr:from>
    <xdr:to>
      <xdr:col>55</xdr:col>
      <xdr:colOff>0</xdr:colOff>
      <xdr:row>59</xdr:row>
      <xdr:rowOff>66294</xdr:rowOff>
    </xdr:to>
    <xdr:cxnSp macro="">
      <xdr:nvCxnSpPr>
        <xdr:cNvPr id="243" name="直線コネクタ 242">
          <a:extLst>
            <a:ext uri="{FF2B5EF4-FFF2-40B4-BE49-F238E27FC236}">
              <a16:creationId xmlns:a16="http://schemas.microsoft.com/office/drawing/2014/main" id="{B8747860-73A1-4767-B56E-077B44806B1D}"/>
            </a:ext>
          </a:extLst>
        </xdr:cNvPr>
        <xdr:cNvCxnSpPr/>
      </xdr:nvCxnSpPr>
      <xdr:spPr>
        <a:xfrm flipV="1">
          <a:off x="9639300" y="101681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24638</xdr:rowOff>
    </xdr:from>
    <xdr:to>
      <xdr:col>46</xdr:col>
      <xdr:colOff>38100</xdr:colOff>
      <xdr:row>59</xdr:row>
      <xdr:rowOff>126238</xdr:rowOff>
    </xdr:to>
    <xdr:sp macro="" textlink="">
      <xdr:nvSpPr>
        <xdr:cNvPr id="244" name="楕円 243">
          <a:extLst>
            <a:ext uri="{FF2B5EF4-FFF2-40B4-BE49-F238E27FC236}">
              <a16:creationId xmlns:a16="http://schemas.microsoft.com/office/drawing/2014/main" id="{F00861FF-1348-4827-9C10-BBC18A85829B}"/>
            </a:ext>
          </a:extLst>
        </xdr:cNvPr>
        <xdr:cNvSpPr/>
      </xdr:nvSpPr>
      <xdr:spPr>
        <a:xfrm>
          <a:off x="8699500" y="1014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66294</xdr:rowOff>
    </xdr:from>
    <xdr:to>
      <xdr:col>50</xdr:col>
      <xdr:colOff>114300</xdr:colOff>
      <xdr:row>59</xdr:row>
      <xdr:rowOff>75438</xdr:rowOff>
    </xdr:to>
    <xdr:cxnSp macro="">
      <xdr:nvCxnSpPr>
        <xdr:cNvPr id="245" name="直線コネクタ 244">
          <a:extLst>
            <a:ext uri="{FF2B5EF4-FFF2-40B4-BE49-F238E27FC236}">
              <a16:creationId xmlns:a16="http://schemas.microsoft.com/office/drawing/2014/main" id="{22735F45-207F-4D15-939D-3AF0E7001A38}"/>
            </a:ext>
          </a:extLst>
        </xdr:cNvPr>
        <xdr:cNvCxnSpPr/>
      </xdr:nvCxnSpPr>
      <xdr:spPr>
        <a:xfrm flipV="1">
          <a:off x="8750300" y="101818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104648</xdr:rowOff>
    </xdr:from>
    <xdr:to>
      <xdr:col>41</xdr:col>
      <xdr:colOff>101600</xdr:colOff>
      <xdr:row>61</xdr:row>
      <xdr:rowOff>34798</xdr:rowOff>
    </xdr:to>
    <xdr:sp macro="" textlink="">
      <xdr:nvSpPr>
        <xdr:cNvPr id="246" name="楕円 245">
          <a:extLst>
            <a:ext uri="{FF2B5EF4-FFF2-40B4-BE49-F238E27FC236}">
              <a16:creationId xmlns:a16="http://schemas.microsoft.com/office/drawing/2014/main" id="{EF6CC117-CD5F-49D5-A19C-D5EED858E3CD}"/>
            </a:ext>
          </a:extLst>
        </xdr:cNvPr>
        <xdr:cNvSpPr/>
      </xdr:nvSpPr>
      <xdr:spPr>
        <a:xfrm>
          <a:off x="7810500" y="103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75438</xdr:rowOff>
    </xdr:from>
    <xdr:to>
      <xdr:col>45</xdr:col>
      <xdr:colOff>177800</xdr:colOff>
      <xdr:row>60</xdr:row>
      <xdr:rowOff>155448</xdr:rowOff>
    </xdr:to>
    <xdr:cxnSp macro="">
      <xdr:nvCxnSpPr>
        <xdr:cNvPr id="247" name="直線コネクタ 246">
          <a:extLst>
            <a:ext uri="{FF2B5EF4-FFF2-40B4-BE49-F238E27FC236}">
              <a16:creationId xmlns:a16="http://schemas.microsoft.com/office/drawing/2014/main" id="{1E620768-DA3B-47A4-9339-CF54F77C331E}"/>
            </a:ext>
          </a:extLst>
        </xdr:cNvPr>
        <xdr:cNvCxnSpPr/>
      </xdr:nvCxnSpPr>
      <xdr:spPr>
        <a:xfrm flipV="1">
          <a:off x="7861300" y="10190988"/>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109220</xdr:rowOff>
    </xdr:from>
    <xdr:to>
      <xdr:col>36</xdr:col>
      <xdr:colOff>165100</xdr:colOff>
      <xdr:row>61</xdr:row>
      <xdr:rowOff>39370</xdr:rowOff>
    </xdr:to>
    <xdr:sp macro="" textlink="">
      <xdr:nvSpPr>
        <xdr:cNvPr id="248" name="楕円 247">
          <a:extLst>
            <a:ext uri="{FF2B5EF4-FFF2-40B4-BE49-F238E27FC236}">
              <a16:creationId xmlns:a16="http://schemas.microsoft.com/office/drawing/2014/main" id="{A4ADB420-D8C1-49A0-BB65-E1B6EC84A4C1}"/>
            </a:ext>
          </a:extLst>
        </xdr:cNvPr>
        <xdr:cNvSpPr/>
      </xdr:nvSpPr>
      <xdr:spPr>
        <a:xfrm>
          <a:off x="6921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155448</xdr:rowOff>
    </xdr:from>
    <xdr:to>
      <xdr:col>41</xdr:col>
      <xdr:colOff>50800</xdr:colOff>
      <xdr:row>60</xdr:row>
      <xdr:rowOff>160020</xdr:rowOff>
    </xdr:to>
    <xdr:cxnSp macro="">
      <xdr:nvCxnSpPr>
        <xdr:cNvPr id="249" name="直線コネクタ 248">
          <a:extLst>
            <a:ext uri="{FF2B5EF4-FFF2-40B4-BE49-F238E27FC236}">
              <a16:creationId xmlns:a16="http://schemas.microsoft.com/office/drawing/2014/main" id="{7438378B-3AA8-4ACE-8DB5-A9FB7E40E805}"/>
            </a:ext>
          </a:extLst>
        </xdr:cNvPr>
        <xdr:cNvCxnSpPr/>
      </xdr:nvCxnSpPr>
      <xdr:spPr>
        <a:xfrm flipV="1">
          <a:off x="6972300" y="104424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23639</xdr:rowOff>
    </xdr:from>
    <xdr:ext cx="469744" cy="259045"/>
    <xdr:sp macro="" textlink="">
      <xdr:nvSpPr>
        <xdr:cNvPr id="250" name="n_1aveValue【体育館・プール】&#10;一人当たり面積">
          <a:extLst>
            <a:ext uri="{FF2B5EF4-FFF2-40B4-BE49-F238E27FC236}">
              <a16:creationId xmlns:a16="http://schemas.microsoft.com/office/drawing/2014/main" id="{0B288D47-D9F4-40A8-8E5F-10502B3E3E0B}"/>
            </a:ext>
          </a:extLst>
        </xdr:cNvPr>
        <xdr:cNvSpPr txBox="1"/>
      </xdr:nvSpPr>
      <xdr:spPr>
        <a:xfrm>
          <a:off x="9391727" y="103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23639</xdr:rowOff>
    </xdr:from>
    <xdr:ext cx="469744" cy="259045"/>
    <xdr:sp macro="" textlink="">
      <xdr:nvSpPr>
        <xdr:cNvPr id="251" name="n_2aveValue【体育館・プール】&#10;一人当たり面積">
          <a:extLst>
            <a:ext uri="{FF2B5EF4-FFF2-40B4-BE49-F238E27FC236}">
              <a16:creationId xmlns:a16="http://schemas.microsoft.com/office/drawing/2014/main" id="{A2344680-5417-45A7-ADC2-9C99120B3DFE}"/>
            </a:ext>
          </a:extLst>
        </xdr:cNvPr>
        <xdr:cNvSpPr txBox="1"/>
      </xdr:nvSpPr>
      <xdr:spPr>
        <a:xfrm>
          <a:off x="8515427" y="103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67327</xdr:rowOff>
    </xdr:from>
    <xdr:ext cx="469744" cy="259045"/>
    <xdr:sp macro="" textlink="">
      <xdr:nvSpPr>
        <xdr:cNvPr id="252" name="n_3aveValue【体育館・プール】&#10;一人当たり面積">
          <a:extLst>
            <a:ext uri="{FF2B5EF4-FFF2-40B4-BE49-F238E27FC236}">
              <a16:creationId xmlns:a16="http://schemas.microsoft.com/office/drawing/2014/main" id="{CCE94728-C8FE-4871-A6AA-482BF4737ED8}"/>
            </a:ext>
          </a:extLst>
        </xdr:cNvPr>
        <xdr:cNvSpPr txBox="1"/>
      </xdr:nvSpPr>
      <xdr:spPr>
        <a:xfrm>
          <a:off x="7626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158767</xdr:rowOff>
    </xdr:from>
    <xdr:ext cx="469744" cy="259045"/>
    <xdr:sp macro="" textlink="">
      <xdr:nvSpPr>
        <xdr:cNvPr id="253" name="n_4aveValue【体育館・プール】&#10;一人当たり面積">
          <a:extLst>
            <a:ext uri="{FF2B5EF4-FFF2-40B4-BE49-F238E27FC236}">
              <a16:creationId xmlns:a16="http://schemas.microsoft.com/office/drawing/2014/main" id="{313977A4-DB78-4BF0-A7E6-A87263778FB9}"/>
            </a:ext>
          </a:extLst>
        </xdr:cNvPr>
        <xdr:cNvSpPr txBox="1"/>
      </xdr:nvSpPr>
      <xdr:spPr>
        <a:xfrm>
          <a:off x="6737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133621</xdr:rowOff>
    </xdr:from>
    <xdr:ext cx="469744" cy="259045"/>
    <xdr:sp macro="" textlink="">
      <xdr:nvSpPr>
        <xdr:cNvPr id="254" name="n_1mainValue【体育館・プール】&#10;一人当たり面積">
          <a:extLst>
            <a:ext uri="{FF2B5EF4-FFF2-40B4-BE49-F238E27FC236}">
              <a16:creationId xmlns:a16="http://schemas.microsoft.com/office/drawing/2014/main" id="{168D2C07-3F2C-4E4C-8D42-3B1F05BFBF5D}"/>
            </a:ext>
          </a:extLst>
        </xdr:cNvPr>
        <xdr:cNvSpPr txBox="1"/>
      </xdr:nvSpPr>
      <xdr:spPr>
        <a:xfrm>
          <a:off x="9391727" y="990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142765</xdr:rowOff>
    </xdr:from>
    <xdr:ext cx="469744" cy="259045"/>
    <xdr:sp macro="" textlink="">
      <xdr:nvSpPr>
        <xdr:cNvPr id="255" name="n_2mainValue【体育館・プール】&#10;一人当たり面積">
          <a:extLst>
            <a:ext uri="{FF2B5EF4-FFF2-40B4-BE49-F238E27FC236}">
              <a16:creationId xmlns:a16="http://schemas.microsoft.com/office/drawing/2014/main" id="{2CE852A3-71AC-41DB-B5B1-D29B54D07F24}"/>
            </a:ext>
          </a:extLst>
        </xdr:cNvPr>
        <xdr:cNvSpPr txBox="1"/>
      </xdr:nvSpPr>
      <xdr:spPr>
        <a:xfrm>
          <a:off x="8515427" y="991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25925</xdr:rowOff>
    </xdr:from>
    <xdr:ext cx="469744" cy="259045"/>
    <xdr:sp macro="" textlink="">
      <xdr:nvSpPr>
        <xdr:cNvPr id="256" name="n_3mainValue【体育館・プール】&#10;一人当たり面積">
          <a:extLst>
            <a:ext uri="{FF2B5EF4-FFF2-40B4-BE49-F238E27FC236}">
              <a16:creationId xmlns:a16="http://schemas.microsoft.com/office/drawing/2014/main" id="{1F357F07-7D6F-4474-9CC7-13FB4F299F3A}"/>
            </a:ext>
          </a:extLst>
        </xdr:cNvPr>
        <xdr:cNvSpPr txBox="1"/>
      </xdr:nvSpPr>
      <xdr:spPr>
        <a:xfrm>
          <a:off x="7626427" y="1048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30497</xdr:rowOff>
    </xdr:from>
    <xdr:ext cx="469744" cy="259045"/>
    <xdr:sp macro="" textlink="">
      <xdr:nvSpPr>
        <xdr:cNvPr id="257" name="n_4mainValue【体育館・プール】&#10;一人当たり面積">
          <a:extLst>
            <a:ext uri="{FF2B5EF4-FFF2-40B4-BE49-F238E27FC236}">
              <a16:creationId xmlns:a16="http://schemas.microsoft.com/office/drawing/2014/main" id="{B81D39ED-A986-4519-B60C-631B15F7924D}"/>
            </a:ext>
          </a:extLst>
        </xdr:cNvPr>
        <xdr:cNvSpPr txBox="1"/>
      </xdr:nvSpPr>
      <xdr:spPr>
        <a:xfrm>
          <a:off x="67374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1BCA210D-FAFE-4E64-94B4-6529E9E2A4B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52A18BF3-E4E5-4008-BFF1-C7600B205BE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662E93E5-854F-4DED-B2B5-8B3FDC60686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6A291EED-4034-46AD-B177-FF711595775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38B5CED0-BB51-4A71-BDB6-8CF8C4A7CDD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9F726AA2-D97E-4387-B736-4DFB29C0088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D6866214-B5E1-4EF2-AAB4-3BBC7F6E10A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AB61311E-F7A9-41FD-9141-5EDB71E95D8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id="{D8807B3E-6547-4412-A035-285D7764F07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id="{7782CF2B-0CC9-4AEF-9F09-7E290C7C4E1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a:extLst>
            <a:ext uri="{FF2B5EF4-FFF2-40B4-BE49-F238E27FC236}">
              <a16:creationId xmlns:a16="http://schemas.microsoft.com/office/drawing/2014/main" id="{87B63759-2A3F-4C37-8657-A8D17751402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9" name="直線コネクタ 268">
          <a:extLst>
            <a:ext uri="{FF2B5EF4-FFF2-40B4-BE49-F238E27FC236}">
              <a16:creationId xmlns:a16="http://schemas.microsoft.com/office/drawing/2014/main" id="{542B0576-A0BE-441D-8ADB-BF8767ECC6F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0" name="テキスト ボックス 269">
          <a:extLst>
            <a:ext uri="{FF2B5EF4-FFF2-40B4-BE49-F238E27FC236}">
              <a16:creationId xmlns:a16="http://schemas.microsoft.com/office/drawing/2014/main" id="{572AB1DB-2D70-4A9B-896B-60DA999D9E47}"/>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1" name="直線コネクタ 270">
          <a:extLst>
            <a:ext uri="{FF2B5EF4-FFF2-40B4-BE49-F238E27FC236}">
              <a16:creationId xmlns:a16="http://schemas.microsoft.com/office/drawing/2014/main" id="{3AC78071-A5D8-4306-8433-A2C6F38A364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2" name="テキスト ボックス 271">
          <a:extLst>
            <a:ext uri="{FF2B5EF4-FFF2-40B4-BE49-F238E27FC236}">
              <a16:creationId xmlns:a16="http://schemas.microsoft.com/office/drawing/2014/main" id="{C16CDB20-2E3D-47B5-AA28-CCCA2994261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3" name="直線コネクタ 272">
          <a:extLst>
            <a:ext uri="{FF2B5EF4-FFF2-40B4-BE49-F238E27FC236}">
              <a16:creationId xmlns:a16="http://schemas.microsoft.com/office/drawing/2014/main" id="{256DB55A-6698-45F9-A862-511E91D73D2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4" name="テキスト ボックス 273">
          <a:extLst>
            <a:ext uri="{FF2B5EF4-FFF2-40B4-BE49-F238E27FC236}">
              <a16:creationId xmlns:a16="http://schemas.microsoft.com/office/drawing/2014/main" id="{5DBCF4F6-1A0E-4D23-BB23-DA7261B9D15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5" name="直線コネクタ 274">
          <a:extLst>
            <a:ext uri="{FF2B5EF4-FFF2-40B4-BE49-F238E27FC236}">
              <a16:creationId xmlns:a16="http://schemas.microsoft.com/office/drawing/2014/main" id="{ED80DF6C-39CB-4A0D-AF71-18DECFEE9BD9}"/>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6" name="テキスト ボックス 275">
          <a:extLst>
            <a:ext uri="{FF2B5EF4-FFF2-40B4-BE49-F238E27FC236}">
              <a16:creationId xmlns:a16="http://schemas.microsoft.com/office/drawing/2014/main" id="{F8636F1C-9890-4BA6-91A0-CEC09CE8F03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7" name="直線コネクタ 276">
          <a:extLst>
            <a:ext uri="{FF2B5EF4-FFF2-40B4-BE49-F238E27FC236}">
              <a16:creationId xmlns:a16="http://schemas.microsoft.com/office/drawing/2014/main" id="{6A89BF92-3F80-4265-BFF8-849E229D4CC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8" name="テキスト ボックス 277">
          <a:extLst>
            <a:ext uri="{FF2B5EF4-FFF2-40B4-BE49-F238E27FC236}">
              <a16:creationId xmlns:a16="http://schemas.microsoft.com/office/drawing/2014/main" id="{D91F6E0B-B58D-471E-B7C9-9E2A82DF2B6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9" name="直線コネクタ 278">
          <a:extLst>
            <a:ext uri="{FF2B5EF4-FFF2-40B4-BE49-F238E27FC236}">
              <a16:creationId xmlns:a16="http://schemas.microsoft.com/office/drawing/2014/main" id="{40B4883A-5640-4887-BBF7-0FF6ABF85A3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0" name="テキスト ボックス 279">
          <a:extLst>
            <a:ext uri="{FF2B5EF4-FFF2-40B4-BE49-F238E27FC236}">
              <a16:creationId xmlns:a16="http://schemas.microsoft.com/office/drawing/2014/main" id="{CD8C6BAA-A098-401A-B3C3-E6B03A54FBD8}"/>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734CBFFE-0D92-4DD2-AC77-ACAA1B022EE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823CE391-43D8-4E92-A2C7-1C8E18B7D7DA}"/>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742344F0-4F55-422B-A7FA-0A26E9C9B71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132806</xdr:rowOff>
    </xdr:from>
    <xdr:to>
      <xdr:col>24</xdr:col>
      <xdr:colOff>62865</xdr:colOff>
      <xdr:row>85</xdr:row>
      <xdr:rowOff>154032</xdr:rowOff>
    </xdr:to>
    <xdr:cxnSp macro="">
      <xdr:nvCxnSpPr>
        <xdr:cNvPr id="284" name="直線コネクタ 283">
          <a:extLst>
            <a:ext uri="{FF2B5EF4-FFF2-40B4-BE49-F238E27FC236}">
              <a16:creationId xmlns:a16="http://schemas.microsoft.com/office/drawing/2014/main" id="{CC319A68-A12B-4E21-82E9-EF9E72155825}"/>
            </a:ext>
          </a:extLst>
        </xdr:cNvPr>
        <xdr:cNvCxnSpPr/>
      </xdr:nvCxnSpPr>
      <xdr:spPr>
        <a:xfrm flipV="1">
          <a:off x="4634865" y="13505906"/>
          <a:ext cx="0" cy="122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157859</xdr:rowOff>
    </xdr:from>
    <xdr:ext cx="405111" cy="259045"/>
    <xdr:sp macro="" textlink="">
      <xdr:nvSpPr>
        <xdr:cNvPr id="285" name="【福祉施設】&#10;有形固定資産減価償却率最小値テキスト">
          <a:extLst>
            <a:ext uri="{FF2B5EF4-FFF2-40B4-BE49-F238E27FC236}">
              <a16:creationId xmlns:a16="http://schemas.microsoft.com/office/drawing/2014/main" id="{01CB10E0-7649-40B0-BC26-2294AE8CF937}"/>
            </a:ext>
          </a:extLst>
        </xdr:cNvPr>
        <xdr:cNvSpPr txBox="1"/>
      </xdr:nvSpPr>
      <xdr:spPr>
        <a:xfrm>
          <a:off x="4673600" y="14731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154032</xdr:rowOff>
    </xdr:from>
    <xdr:to>
      <xdr:col>24</xdr:col>
      <xdr:colOff>152400</xdr:colOff>
      <xdr:row>85</xdr:row>
      <xdr:rowOff>154032</xdr:rowOff>
    </xdr:to>
    <xdr:cxnSp macro="">
      <xdr:nvCxnSpPr>
        <xdr:cNvPr id="286" name="直線コネクタ 285">
          <a:extLst>
            <a:ext uri="{FF2B5EF4-FFF2-40B4-BE49-F238E27FC236}">
              <a16:creationId xmlns:a16="http://schemas.microsoft.com/office/drawing/2014/main" id="{462B7540-A9F6-4BBA-91A6-07DE21303EB2}"/>
            </a:ext>
          </a:extLst>
        </xdr:cNvPr>
        <xdr:cNvCxnSpPr/>
      </xdr:nvCxnSpPr>
      <xdr:spPr>
        <a:xfrm>
          <a:off x="4546600" y="1472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79483</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8C4CAC53-34C3-46BB-801E-BF39340CCE32}"/>
            </a:ext>
          </a:extLst>
        </xdr:cNvPr>
        <xdr:cNvSpPr txBox="1"/>
      </xdr:nvSpPr>
      <xdr:spPr>
        <a:xfrm>
          <a:off x="4673600" y="1328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132806</xdr:rowOff>
    </xdr:from>
    <xdr:to>
      <xdr:col>24</xdr:col>
      <xdr:colOff>152400</xdr:colOff>
      <xdr:row>78</xdr:row>
      <xdr:rowOff>132806</xdr:rowOff>
    </xdr:to>
    <xdr:cxnSp macro="">
      <xdr:nvCxnSpPr>
        <xdr:cNvPr id="288" name="直線コネクタ 287">
          <a:extLst>
            <a:ext uri="{FF2B5EF4-FFF2-40B4-BE49-F238E27FC236}">
              <a16:creationId xmlns:a16="http://schemas.microsoft.com/office/drawing/2014/main" id="{522FFF95-92DE-445C-9C9C-1DAA66ED718A}"/>
            </a:ext>
          </a:extLst>
        </xdr:cNvPr>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106153</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89E2D01B-CC84-406F-A19A-14A5D19C1C39}"/>
            </a:ext>
          </a:extLst>
        </xdr:cNvPr>
        <xdr:cNvSpPr txBox="1"/>
      </xdr:nvSpPr>
      <xdr:spPr>
        <a:xfrm>
          <a:off x="4673600" y="138221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127726</xdr:rowOff>
    </xdr:from>
    <xdr:to>
      <xdr:col>24</xdr:col>
      <xdr:colOff>114300</xdr:colOff>
      <xdr:row>81</xdr:row>
      <xdr:rowOff>57876</xdr:rowOff>
    </xdr:to>
    <xdr:sp macro="" textlink="">
      <xdr:nvSpPr>
        <xdr:cNvPr id="290" name="フローチャート: 判断 289">
          <a:extLst>
            <a:ext uri="{FF2B5EF4-FFF2-40B4-BE49-F238E27FC236}">
              <a16:creationId xmlns:a16="http://schemas.microsoft.com/office/drawing/2014/main" id="{66461C11-25C8-49AF-BBB1-710B9B96149B}"/>
            </a:ext>
          </a:extLst>
        </xdr:cNvPr>
        <xdr:cNvSpPr/>
      </xdr:nvSpPr>
      <xdr:spPr>
        <a:xfrm>
          <a:off x="45847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291" name="フローチャート: 判断 290">
          <a:extLst>
            <a:ext uri="{FF2B5EF4-FFF2-40B4-BE49-F238E27FC236}">
              <a16:creationId xmlns:a16="http://schemas.microsoft.com/office/drawing/2014/main" id="{9E640DD8-ADDE-4FA2-A78C-6D59AD7DB688}"/>
            </a:ext>
          </a:extLst>
        </xdr:cNvPr>
        <xdr:cNvSpPr/>
      </xdr:nvSpPr>
      <xdr:spPr>
        <a:xfrm>
          <a:off x="3746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155484</xdr:rowOff>
    </xdr:from>
    <xdr:to>
      <xdr:col>15</xdr:col>
      <xdr:colOff>101600</xdr:colOff>
      <xdr:row>80</xdr:row>
      <xdr:rowOff>85634</xdr:rowOff>
    </xdr:to>
    <xdr:sp macro="" textlink="">
      <xdr:nvSpPr>
        <xdr:cNvPr id="292" name="フローチャート: 判断 291">
          <a:extLst>
            <a:ext uri="{FF2B5EF4-FFF2-40B4-BE49-F238E27FC236}">
              <a16:creationId xmlns:a16="http://schemas.microsoft.com/office/drawing/2014/main" id="{37520207-A910-4148-BD5E-03E532DBBF15}"/>
            </a:ext>
          </a:extLst>
        </xdr:cNvPr>
        <xdr:cNvSpPr/>
      </xdr:nvSpPr>
      <xdr:spPr>
        <a:xfrm>
          <a:off x="2857500" y="1370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28121</xdr:rowOff>
    </xdr:from>
    <xdr:to>
      <xdr:col>10</xdr:col>
      <xdr:colOff>165100</xdr:colOff>
      <xdr:row>79</xdr:row>
      <xdr:rowOff>129721</xdr:rowOff>
    </xdr:to>
    <xdr:sp macro="" textlink="">
      <xdr:nvSpPr>
        <xdr:cNvPr id="293" name="フローチャート: 判断 292">
          <a:extLst>
            <a:ext uri="{FF2B5EF4-FFF2-40B4-BE49-F238E27FC236}">
              <a16:creationId xmlns:a16="http://schemas.microsoft.com/office/drawing/2014/main" id="{43635BE8-DF10-4602-A9B4-442C217468A3}"/>
            </a:ext>
          </a:extLst>
        </xdr:cNvPr>
        <xdr:cNvSpPr/>
      </xdr:nvSpPr>
      <xdr:spPr>
        <a:xfrm>
          <a:off x="1968500" y="135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34652</xdr:rowOff>
    </xdr:from>
    <xdr:to>
      <xdr:col>6</xdr:col>
      <xdr:colOff>38100</xdr:colOff>
      <xdr:row>79</xdr:row>
      <xdr:rowOff>136252</xdr:rowOff>
    </xdr:to>
    <xdr:sp macro="" textlink="">
      <xdr:nvSpPr>
        <xdr:cNvPr id="294" name="フローチャート: 判断 293">
          <a:extLst>
            <a:ext uri="{FF2B5EF4-FFF2-40B4-BE49-F238E27FC236}">
              <a16:creationId xmlns:a16="http://schemas.microsoft.com/office/drawing/2014/main" id="{F20F4F5C-9983-4A66-90EF-EC4A88168485}"/>
            </a:ext>
          </a:extLst>
        </xdr:cNvPr>
        <xdr:cNvSpPr/>
      </xdr:nvSpPr>
      <xdr:spPr>
        <a:xfrm>
          <a:off x="1079500" y="13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3108FBB0-A398-4266-B7DA-3E7232D1525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19CCAB10-84F9-44D0-9AAA-9AB395B3CEB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9D15ED17-7BC2-44B3-A5DF-9346229D67F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84D43CB4-0434-4845-B207-26CB7923CD8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4E51F72-9BBF-44B2-AD3B-DE2005DB232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114663</xdr:rowOff>
    </xdr:from>
    <xdr:to>
      <xdr:col>24</xdr:col>
      <xdr:colOff>114300</xdr:colOff>
      <xdr:row>79</xdr:row>
      <xdr:rowOff>44813</xdr:rowOff>
    </xdr:to>
    <xdr:sp macro="" textlink="">
      <xdr:nvSpPr>
        <xdr:cNvPr id="300" name="楕円 299">
          <a:extLst>
            <a:ext uri="{FF2B5EF4-FFF2-40B4-BE49-F238E27FC236}">
              <a16:creationId xmlns:a16="http://schemas.microsoft.com/office/drawing/2014/main" id="{58F4F722-7B9C-4BCE-880B-CFAEA42E1BC5}"/>
            </a:ext>
          </a:extLst>
        </xdr:cNvPr>
        <xdr:cNvSpPr/>
      </xdr:nvSpPr>
      <xdr:spPr>
        <a:xfrm>
          <a:off x="4584700" y="1348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35033</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AFBD34D6-345B-49B6-A0FB-ED7EE6E8DAC6}"/>
            </a:ext>
          </a:extLst>
        </xdr:cNvPr>
        <xdr:cNvSpPr txBox="1"/>
      </xdr:nvSpPr>
      <xdr:spPr>
        <a:xfrm>
          <a:off x="4673600" y="13408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67311</xdr:rowOff>
    </xdr:from>
    <xdr:to>
      <xdr:col>20</xdr:col>
      <xdr:colOff>38100</xdr:colOff>
      <xdr:row>81</xdr:row>
      <xdr:rowOff>168911</xdr:rowOff>
    </xdr:to>
    <xdr:sp macro="" textlink="">
      <xdr:nvSpPr>
        <xdr:cNvPr id="302" name="楕円 301">
          <a:extLst>
            <a:ext uri="{FF2B5EF4-FFF2-40B4-BE49-F238E27FC236}">
              <a16:creationId xmlns:a16="http://schemas.microsoft.com/office/drawing/2014/main" id="{97A8E6C4-F581-4FDD-8C13-6CFC973BFA6D}"/>
            </a:ext>
          </a:extLst>
        </xdr:cNvPr>
        <xdr:cNvSpPr/>
      </xdr:nvSpPr>
      <xdr:spPr>
        <a:xfrm>
          <a:off x="3746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165463</xdr:rowOff>
    </xdr:from>
    <xdr:to>
      <xdr:col>24</xdr:col>
      <xdr:colOff>63500</xdr:colOff>
      <xdr:row>81</xdr:row>
      <xdr:rowOff>118111</xdr:rowOff>
    </xdr:to>
    <xdr:cxnSp macro="">
      <xdr:nvCxnSpPr>
        <xdr:cNvPr id="303" name="直線コネクタ 302">
          <a:extLst>
            <a:ext uri="{FF2B5EF4-FFF2-40B4-BE49-F238E27FC236}">
              <a16:creationId xmlns:a16="http://schemas.microsoft.com/office/drawing/2014/main" id="{5DF3AD40-7FE3-4468-8A95-9EEE96D7F714}"/>
            </a:ext>
          </a:extLst>
        </xdr:cNvPr>
        <xdr:cNvCxnSpPr/>
      </xdr:nvCxnSpPr>
      <xdr:spPr>
        <a:xfrm flipV="1">
          <a:off x="3797300" y="13538563"/>
          <a:ext cx="838200" cy="46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64044</xdr:rowOff>
    </xdr:from>
    <xdr:to>
      <xdr:col>15</xdr:col>
      <xdr:colOff>101600</xdr:colOff>
      <xdr:row>81</xdr:row>
      <xdr:rowOff>165644</xdr:rowOff>
    </xdr:to>
    <xdr:sp macro="" textlink="">
      <xdr:nvSpPr>
        <xdr:cNvPr id="304" name="楕円 303">
          <a:extLst>
            <a:ext uri="{FF2B5EF4-FFF2-40B4-BE49-F238E27FC236}">
              <a16:creationId xmlns:a16="http://schemas.microsoft.com/office/drawing/2014/main" id="{81BFDC19-70DA-4786-B0E7-AD524695BAE2}"/>
            </a:ext>
          </a:extLst>
        </xdr:cNvPr>
        <xdr:cNvSpPr/>
      </xdr:nvSpPr>
      <xdr:spPr>
        <a:xfrm>
          <a:off x="2857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114844</xdr:rowOff>
    </xdr:from>
    <xdr:to>
      <xdr:col>19</xdr:col>
      <xdr:colOff>177800</xdr:colOff>
      <xdr:row>81</xdr:row>
      <xdr:rowOff>118111</xdr:rowOff>
    </xdr:to>
    <xdr:cxnSp macro="">
      <xdr:nvCxnSpPr>
        <xdr:cNvPr id="305" name="直線コネクタ 304">
          <a:extLst>
            <a:ext uri="{FF2B5EF4-FFF2-40B4-BE49-F238E27FC236}">
              <a16:creationId xmlns:a16="http://schemas.microsoft.com/office/drawing/2014/main" id="{71752561-702E-438C-A781-E0DA4DFFE480}"/>
            </a:ext>
          </a:extLst>
        </xdr:cNvPr>
        <xdr:cNvCxnSpPr/>
      </xdr:nvCxnSpPr>
      <xdr:spPr>
        <a:xfrm>
          <a:off x="2908300" y="140022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15058</xdr:rowOff>
    </xdr:from>
    <xdr:to>
      <xdr:col>10</xdr:col>
      <xdr:colOff>165100</xdr:colOff>
      <xdr:row>81</xdr:row>
      <xdr:rowOff>116658</xdr:rowOff>
    </xdr:to>
    <xdr:sp macro="" textlink="">
      <xdr:nvSpPr>
        <xdr:cNvPr id="306" name="楕円 305">
          <a:extLst>
            <a:ext uri="{FF2B5EF4-FFF2-40B4-BE49-F238E27FC236}">
              <a16:creationId xmlns:a16="http://schemas.microsoft.com/office/drawing/2014/main" id="{4CFB4DC8-5305-4526-B234-64D38336D578}"/>
            </a:ext>
          </a:extLst>
        </xdr:cNvPr>
        <xdr:cNvSpPr/>
      </xdr:nvSpPr>
      <xdr:spPr>
        <a:xfrm>
          <a:off x="1968500" y="139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65858</xdr:rowOff>
    </xdr:from>
    <xdr:to>
      <xdr:col>15</xdr:col>
      <xdr:colOff>50800</xdr:colOff>
      <xdr:row>81</xdr:row>
      <xdr:rowOff>114844</xdr:rowOff>
    </xdr:to>
    <xdr:cxnSp macro="">
      <xdr:nvCxnSpPr>
        <xdr:cNvPr id="307" name="直線コネクタ 306">
          <a:extLst>
            <a:ext uri="{FF2B5EF4-FFF2-40B4-BE49-F238E27FC236}">
              <a16:creationId xmlns:a16="http://schemas.microsoft.com/office/drawing/2014/main" id="{35E89AB0-F87D-49DC-9DBF-05F3EA2EB6E9}"/>
            </a:ext>
          </a:extLst>
        </xdr:cNvPr>
        <xdr:cNvCxnSpPr/>
      </xdr:nvCxnSpPr>
      <xdr:spPr>
        <a:xfrm>
          <a:off x="2019300" y="1395330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121194</xdr:rowOff>
    </xdr:from>
    <xdr:to>
      <xdr:col>6</xdr:col>
      <xdr:colOff>38100</xdr:colOff>
      <xdr:row>81</xdr:row>
      <xdr:rowOff>51344</xdr:rowOff>
    </xdr:to>
    <xdr:sp macro="" textlink="">
      <xdr:nvSpPr>
        <xdr:cNvPr id="308" name="楕円 307">
          <a:extLst>
            <a:ext uri="{FF2B5EF4-FFF2-40B4-BE49-F238E27FC236}">
              <a16:creationId xmlns:a16="http://schemas.microsoft.com/office/drawing/2014/main" id="{426C78DC-9957-4E24-BF2C-EF391277EAA5}"/>
            </a:ext>
          </a:extLst>
        </xdr:cNvPr>
        <xdr:cNvSpPr/>
      </xdr:nvSpPr>
      <xdr:spPr>
        <a:xfrm>
          <a:off x="10795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544</xdr:rowOff>
    </xdr:from>
    <xdr:to>
      <xdr:col>10</xdr:col>
      <xdr:colOff>114300</xdr:colOff>
      <xdr:row>81</xdr:row>
      <xdr:rowOff>65858</xdr:rowOff>
    </xdr:to>
    <xdr:cxnSp macro="">
      <xdr:nvCxnSpPr>
        <xdr:cNvPr id="309" name="直線コネクタ 308">
          <a:extLst>
            <a:ext uri="{FF2B5EF4-FFF2-40B4-BE49-F238E27FC236}">
              <a16:creationId xmlns:a16="http://schemas.microsoft.com/office/drawing/2014/main" id="{720380C4-675C-48EB-90E8-F6D8ECCAFC87}"/>
            </a:ext>
          </a:extLst>
        </xdr:cNvPr>
        <xdr:cNvCxnSpPr/>
      </xdr:nvCxnSpPr>
      <xdr:spPr>
        <a:xfrm>
          <a:off x="1130300" y="1388799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151147</xdr:rowOff>
    </xdr:from>
    <xdr:ext cx="405111" cy="259045"/>
    <xdr:sp macro="" textlink="">
      <xdr:nvSpPr>
        <xdr:cNvPr id="310" name="n_1aveValue【福祉施設】&#10;有形固定資産減価償却率">
          <a:extLst>
            <a:ext uri="{FF2B5EF4-FFF2-40B4-BE49-F238E27FC236}">
              <a16:creationId xmlns:a16="http://schemas.microsoft.com/office/drawing/2014/main" id="{58162D6C-D2B6-417F-93FB-393DB5061C8A}"/>
            </a:ext>
          </a:extLst>
        </xdr:cNvPr>
        <xdr:cNvSpPr txBox="1"/>
      </xdr:nvSpPr>
      <xdr:spPr>
        <a:xfrm>
          <a:off x="3582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102161</xdr:rowOff>
    </xdr:from>
    <xdr:ext cx="405111" cy="259045"/>
    <xdr:sp macro="" textlink="">
      <xdr:nvSpPr>
        <xdr:cNvPr id="311" name="n_2aveValue【福祉施設】&#10;有形固定資産減価償却率">
          <a:extLst>
            <a:ext uri="{FF2B5EF4-FFF2-40B4-BE49-F238E27FC236}">
              <a16:creationId xmlns:a16="http://schemas.microsoft.com/office/drawing/2014/main" id="{29D0C16D-6201-4522-A9DE-E48D3B1FF23F}"/>
            </a:ext>
          </a:extLst>
        </xdr:cNvPr>
        <xdr:cNvSpPr txBox="1"/>
      </xdr:nvSpPr>
      <xdr:spPr>
        <a:xfrm>
          <a:off x="27057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146248</xdr:rowOff>
    </xdr:from>
    <xdr:ext cx="405111" cy="259045"/>
    <xdr:sp macro="" textlink="">
      <xdr:nvSpPr>
        <xdr:cNvPr id="312" name="n_3aveValue【福祉施設】&#10;有形固定資産減価償却率">
          <a:extLst>
            <a:ext uri="{FF2B5EF4-FFF2-40B4-BE49-F238E27FC236}">
              <a16:creationId xmlns:a16="http://schemas.microsoft.com/office/drawing/2014/main" id="{0A85DF7C-512C-41E2-88F9-0162A6DF4202}"/>
            </a:ext>
          </a:extLst>
        </xdr:cNvPr>
        <xdr:cNvSpPr txBox="1"/>
      </xdr:nvSpPr>
      <xdr:spPr>
        <a:xfrm>
          <a:off x="1816744" y="1334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152779</xdr:rowOff>
    </xdr:from>
    <xdr:ext cx="405111" cy="259045"/>
    <xdr:sp macro="" textlink="">
      <xdr:nvSpPr>
        <xdr:cNvPr id="313" name="n_4aveValue【福祉施設】&#10;有形固定資産減価償却率">
          <a:extLst>
            <a:ext uri="{FF2B5EF4-FFF2-40B4-BE49-F238E27FC236}">
              <a16:creationId xmlns:a16="http://schemas.microsoft.com/office/drawing/2014/main" id="{66F6171D-A66D-423E-AB25-B7C31B1585E1}"/>
            </a:ext>
          </a:extLst>
        </xdr:cNvPr>
        <xdr:cNvSpPr txBox="1"/>
      </xdr:nvSpPr>
      <xdr:spPr>
        <a:xfrm>
          <a:off x="927744" y="1335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160038</xdr:rowOff>
    </xdr:from>
    <xdr:ext cx="405111" cy="259045"/>
    <xdr:sp macro="" textlink="">
      <xdr:nvSpPr>
        <xdr:cNvPr id="314" name="n_1mainValue【福祉施設】&#10;有形固定資産減価償却率">
          <a:extLst>
            <a:ext uri="{FF2B5EF4-FFF2-40B4-BE49-F238E27FC236}">
              <a16:creationId xmlns:a16="http://schemas.microsoft.com/office/drawing/2014/main" id="{D0313DEB-31D2-40A1-9187-281CDE8652F5}"/>
            </a:ext>
          </a:extLst>
        </xdr:cNvPr>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156771</xdr:rowOff>
    </xdr:from>
    <xdr:ext cx="405111" cy="259045"/>
    <xdr:sp macro="" textlink="">
      <xdr:nvSpPr>
        <xdr:cNvPr id="315" name="n_2mainValue【福祉施設】&#10;有形固定資産減価償却率">
          <a:extLst>
            <a:ext uri="{FF2B5EF4-FFF2-40B4-BE49-F238E27FC236}">
              <a16:creationId xmlns:a16="http://schemas.microsoft.com/office/drawing/2014/main" id="{0C270FD2-5774-4B4D-B9B9-86D316DF3DEA}"/>
            </a:ext>
          </a:extLst>
        </xdr:cNvPr>
        <xdr:cNvSpPr txBox="1"/>
      </xdr:nvSpPr>
      <xdr:spPr>
        <a:xfrm>
          <a:off x="2705744" y="1404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107785</xdr:rowOff>
    </xdr:from>
    <xdr:ext cx="405111" cy="259045"/>
    <xdr:sp macro="" textlink="">
      <xdr:nvSpPr>
        <xdr:cNvPr id="316" name="n_3mainValue【福祉施設】&#10;有形固定資産減価償却率">
          <a:extLst>
            <a:ext uri="{FF2B5EF4-FFF2-40B4-BE49-F238E27FC236}">
              <a16:creationId xmlns:a16="http://schemas.microsoft.com/office/drawing/2014/main" id="{2FF4576C-F871-43EA-90B0-3705B06621F1}"/>
            </a:ext>
          </a:extLst>
        </xdr:cNvPr>
        <xdr:cNvSpPr txBox="1"/>
      </xdr:nvSpPr>
      <xdr:spPr>
        <a:xfrm>
          <a:off x="1816744" y="1399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42471</xdr:rowOff>
    </xdr:from>
    <xdr:ext cx="405111" cy="259045"/>
    <xdr:sp macro="" textlink="">
      <xdr:nvSpPr>
        <xdr:cNvPr id="317" name="n_4mainValue【福祉施設】&#10;有形固定資産減価償却率">
          <a:extLst>
            <a:ext uri="{FF2B5EF4-FFF2-40B4-BE49-F238E27FC236}">
              <a16:creationId xmlns:a16="http://schemas.microsoft.com/office/drawing/2014/main" id="{B07AC4E0-1F74-4781-BBDE-2C264A0A0D0B}"/>
            </a:ext>
          </a:extLst>
        </xdr:cNvPr>
        <xdr:cNvSpPr txBox="1"/>
      </xdr:nvSpPr>
      <xdr:spPr>
        <a:xfrm>
          <a:off x="927744" y="1392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A50D809E-6D39-47CD-BB9A-6C60EC27D78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F92F8246-2E68-474D-8311-890F801B171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DAB446A4-0380-4F4D-B35D-E8F719D8F83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317F0FCC-8EF4-410F-85DA-D8D4D56A86C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E90716BB-F5DA-4A5C-B0A3-8B697B06E33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4D6FFCF8-340C-41F9-90C6-CCECCE1919E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113A6CD3-0C6A-4907-A45A-AAED82C4777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2F9D6E92-5827-4835-8BC0-7BD2312E0EF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30AD9E99-2E9E-4D28-AE17-75AC1020414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9D8B6546-8BFD-4B9E-B723-1CBAB9DBD01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87</xdr:row>
      <xdr:rowOff>38100</xdr:rowOff>
    </xdr:from>
    <xdr:to>
      <xdr:col>59</xdr:col>
      <xdr:colOff>50800</xdr:colOff>
      <xdr:row>87</xdr:row>
      <xdr:rowOff>38100</xdr:rowOff>
    </xdr:to>
    <xdr:cxnSp macro="">
      <xdr:nvCxnSpPr>
        <xdr:cNvPr id="328" name="直線コネクタ 327">
          <a:extLst>
            <a:ext uri="{FF2B5EF4-FFF2-40B4-BE49-F238E27FC236}">
              <a16:creationId xmlns:a16="http://schemas.microsoft.com/office/drawing/2014/main" id="{BB56D1CE-212E-4F8C-9558-39111AEBD117}"/>
            </a:ext>
          </a:extLst>
        </xdr:cNvPr>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67327</xdr:rowOff>
    </xdr:from>
    <xdr:ext cx="467179" cy="259045"/>
    <xdr:sp macro="" textlink="">
      <xdr:nvSpPr>
        <xdr:cNvPr id="329" name="テキスト ボックス 328">
          <a:extLst>
            <a:ext uri="{FF2B5EF4-FFF2-40B4-BE49-F238E27FC236}">
              <a16:creationId xmlns:a16="http://schemas.microsoft.com/office/drawing/2014/main" id="{01BC6E58-8A52-4C24-A4E7-A82EFF5E502C}"/>
            </a:ext>
          </a:extLst>
        </xdr:cNvPr>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95250</xdr:rowOff>
    </xdr:from>
    <xdr:to>
      <xdr:col>59</xdr:col>
      <xdr:colOff>50800</xdr:colOff>
      <xdr:row>85</xdr:row>
      <xdr:rowOff>95250</xdr:rowOff>
    </xdr:to>
    <xdr:cxnSp macro="">
      <xdr:nvCxnSpPr>
        <xdr:cNvPr id="330" name="直線コネクタ 329">
          <a:extLst>
            <a:ext uri="{FF2B5EF4-FFF2-40B4-BE49-F238E27FC236}">
              <a16:creationId xmlns:a16="http://schemas.microsoft.com/office/drawing/2014/main" id="{ED7FE5E6-1BBD-41AB-9611-188E7D3A358C}"/>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1" name="テキスト ボックス 330">
          <a:extLst>
            <a:ext uri="{FF2B5EF4-FFF2-40B4-BE49-F238E27FC236}">
              <a16:creationId xmlns:a16="http://schemas.microsoft.com/office/drawing/2014/main" id="{17E7F8D3-145C-40E0-9AB0-640CBD534B02}"/>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152400</xdr:rowOff>
    </xdr:from>
    <xdr:to>
      <xdr:col>59</xdr:col>
      <xdr:colOff>50800</xdr:colOff>
      <xdr:row>83</xdr:row>
      <xdr:rowOff>152400</xdr:rowOff>
    </xdr:to>
    <xdr:cxnSp macro="">
      <xdr:nvCxnSpPr>
        <xdr:cNvPr id="332" name="直線コネクタ 331">
          <a:extLst>
            <a:ext uri="{FF2B5EF4-FFF2-40B4-BE49-F238E27FC236}">
              <a16:creationId xmlns:a16="http://schemas.microsoft.com/office/drawing/2014/main" id="{B03511E5-D2E5-4AA5-B22C-367965528301}"/>
            </a:ext>
          </a:extLst>
        </xdr:cNvPr>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10177</xdr:rowOff>
    </xdr:from>
    <xdr:ext cx="467179" cy="259045"/>
    <xdr:sp macro="" textlink="">
      <xdr:nvSpPr>
        <xdr:cNvPr id="333" name="テキスト ボックス 332">
          <a:extLst>
            <a:ext uri="{FF2B5EF4-FFF2-40B4-BE49-F238E27FC236}">
              <a16:creationId xmlns:a16="http://schemas.microsoft.com/office/drawing/2014/main" id="{08D7F57D-E5E0-480A-8B21-6B5B9916A6F1}"/>
            </a:ext>
          </a:extLst>
        </xdr:cNvPr>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658659B4-AE52-4E1D-854A-35A699B1B69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F1CA53BE-91B7-42ED-AC3C-632ED3787A4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95250</xdr:rowOff>
    </xdr:from>
    <xdr:to>
      <xdr:col>59</xdr:col>
      <xdr:colOff>50800</xdr:colOff>
      <xdr:row>80</xdr:row>
      <xdr:rowOff>95250</xdr:rowOff>
    </xdr:to>
    <xdr:cxnSp macro="">
      <xdr:nvCxnSpPr>
        <xdr:cNvPr id="336" name="直線コネクタ 335">
          <a:extLst>
            <a:ext uri="{FF2B5EF4-FFF2-40B4-BE49-F238E27FC236}">
              <a16:creationId xmlns:a16="http://schemas.microsoft.com/office/drawing/2014/main" id="{89B7051C-930D-4C62-8C94-D289CFA50392}"/>
            </a:ext>
          </a:extLst>
        </xdr:cNvPr>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124477</xdr:rowOff>
    </xdr:from>
    <xdr:ext cx="467179" cy="259045"/>
    <xdr:sp macro="" textlink="">
      <xdr:nvSpPr>
        <xdr:cNvPr id="337" name="テキスト ボックス 336">
          <a:extLst>
            <a:ext uri="{FF2B5EF4-FFF2-40B4-BE49-F238E27FC236}">
              <a16:creationId xmlns:a16="http://schemas.microsoft.com/office/drawing/2014/main" id="{A8B57062-90C6-4E3A-9B8B-1017505A87BC}"/>
            </a:ext>
          </a:extLst>
        </xdr:cNvPr>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8" name="直線コネクタ 337">
          <a:extLst>
            <a:ext uri="{FF2B5EF4-FFF2-40B4-BE49-F238E27FC236}">
              <a16:creationId xmlns:a16="http://schemas.microsoft.com/office/drawing/2014/main" id="{EC0F31F0-915D-4AC8-BACE-1EFD39CEBBB5}"/>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9" name="テキスト ボックス 338">
          <a:extLst>
            <a:ext uri="{FF2B5EF4-FFF2-40B4-BE49-F238E27FC236}">
              <a16:creationId xmlns:a16="http://schemas.microsoft.com/office/drawing/2014/main" id="{7EFD1DED-692B-413A-9DC9-1DFD554B00EC}"/>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38100</xdr:rowOff>
    </xdr:from>
    <xdr:to>
      <xdr:col>59</xdr:col>
      <xdr:colOff>50800</xdr:colOff>
      <xdr:row>77</xdr:row>
      <xdr:rowOff>38100</xdr:rowOff>
    </xdr:to>
    <xdr:cxnSp macro="">
      <xdr:nvCxnSpPr>
        <xdr:cNvPr id="340" name="直線コネクタ 339">
          <a:extLst>
            <a:ext uri="{FF2B5EF4-FFF2-40B4-BE49-F238E27FC236}">
              <a16:creationId xmlns:a16="http://schemas.microsoft.com/office/drawing/2014/main" id="{FA80060B-2118-4BB6-920F-DD9A0B836AF9}"/>
            </a:ext>
          </a:extLst>
        </xdr:cNvPr>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67327</xdr:rowOff>
    </xdr:from>
    <xdr:ext cx="467179" cy="259045"/>
    <xdr:sp macro="" textlink="">
      <xdr:nvSpPr>
        <xdr:cNvPr id="341" name="テキスト ボックス 340">
          <a:extLst>
            <a:ext uri="{FF2B5EF4-FFF2-40B4-BE49-F238E27FC236}">
              <a16:creationId xmlns:a16="http://schemas.microsoft.com/office/drawing/2014/main" id="{31268F61-69C7-4EBF-BF46-E5319275AE89}"/>
            </a:ext>
          </a:extLst>
        </xdr:cNvPr>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56470486-2168-4D80-A034-964C2FA2C35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66BFF3BA-37B7-4D4D-A6F1-48A183CF718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43A8E662-7AC8-4897-8B21-8918CE68C4C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47625</xdr:rowOff>
    </xdr:from>
    <xdr:to>
      <xdr:col>54</xdr:col>
      <xdr:colOff>189865</xdr:colOff>
      <xdr:row>86</xdr:row>
      <xdr:rowOff>38100</xdr:rowOff>
    </xdr:to>
    <xdr:cxnSp macro="">
      <xdr:nvCxnSpPr>
        <xdr:cNvPr id="345" name="直線コネクタ 344">
          <a:extLst>
            <a:ext uri="{FF2B5EF4-FFF2-40B4-BE49-F238E27FC236}">
              <a16:creationId xmlns:a16="http://schemas.microsoft.com/office/drawing/2014/main" id="{A09BCEA5-E0D5-45A6-8D08-D763AC2DE5FD}"/>
            </a:ext>
          </a:extLst>
        </xdr:cNvPr>
        <xdr:cNvCxnSpPr/>
      </xdr:nvCxnSpPr>
      <xdr:spPr>
        <a:xfrm flipV="1">
          <a:off x="10476865" y="1342072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46" name="【福祉施設】&#10;一人当たり面積最小値テキスト">
          <a:extLst>
            <a:ext uri="{FF2B5EF4-FFF2-40B4-BE49-F238E27FC236}">
              <a16:creationId xmlns:a16="http://schemas.microsoft.com/office/drawing/2014/main" id="{A0C0469E-130F-4EA5-A31B-DBC2EED0307C}"/>
            </a:ext>
          </a:extLst>
        </xdr:cNvPr>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47" name="直線コネクタ 346">
          <a:extLst>
            <a:ext uri="{FF2B5EF4-FFF2-40B4-BE49-F238E27FC236}">
              <a16:creationId xmlns:a16="http://schemas.microsoft.com/office/drawing/2014/main" id="{4A6A1EBA-9694-45F8-AFBD-D90DA736F578}"/>
            </a:ext>
          </a:extLst>
        </xdr:cNvPr>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165752</xdr:rowOff>
    </xdr:from>
    <xdr:ext cx="469744" cy="259045"/>
    <xdr:sp macro="" textlink="">
      <xdr:nvSpPr>
        <xdr:cNvPr id="348" name="【福祉施設】&#10;一人当たり面積最大値テキスト">
          <a:extLst>
            <a:ext uri="{FF2B5EF4-FFF2-40B4-BE49-F238E27FC236}">
              <a16:creationId xmlns:a16="http://schemas.microsoft.com/office/drawing/2014/main" id="{C4A122D9-95BC-4562-8133-FE4AAE0754C7}"/>
            </a:ext>
          </a:extLst>
        </xdr:cNvPr>
        <xdr:cNvSpPr txBox="1"/>
      </xdr:nvSpPr>
      <xdr:spPr>
        <a:xfrm>
          <a:off x="10515600" y="1319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47625</xdr:rowOff>
    </xdr:from>
    <xdr:to>
      <xdr:col>55</xdr:col>
      <xdr:colOff>88900</xdr:colOff>
      <xdr:row>78</xdr:row>
      <xdr:rowOff>47625</xdr:rowOff>
    </xdr:to>
    <xdr:cxnSp macro="">
      <xdr:nvCxnSpPr>
        <xdr:cNvPr id="349" name="直線コネクタ 348">
          <a:extLst>
            <a:ext uri="{FF2B5EF4-FFF2-40B4-BE49-F238E27FC236}">
              <a16:creationId xmlns:a16="http://schemas.microsoft.com/office/drawing/2014/main" id="{6E7DE136-0B70-462F-96C8-9E3CCD678FB2}"/>
            </a:ext>
          </a:extLst>
        </xdr:cNvPr>
        <xdr:cNvCxnSpPr/>
      </xdr:nvCxnSpPr>
      <xdr:spPr>
        <a:xfrm>
          <a:off x="10388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350" name="【福祉施設】&#10;一人当たり面積平均値テキスト">
          <a:extLst>
            <a:ext uri="{FF2B5EF4-FFF2-40B4-BE49-F238E27FC236}">
              <a16:creationId xmlns:a16="http://schemas.microsoft.com/office/drawing/2014/main" id="{1C713E98-A901-496C-83A0-3A6D7CC49AB7}"/>
            </a:ext>
          </a:extLst>
        </xdr:cNvPr>
        <xdr:cNvSpPr txBox="1"/>
      </xdr:nvSpPr>
      <xdr:spPr>
        <a:xfrm>
          <a:off x="10515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63500</xdr:rowOff>
    </xdr:from>
    <xdr:to>
      <xdr:col>55</xdr:col>
      <xdr:colOff>50800</xdr:colOff>
      <xdr:row>82</xdr:row>
      <xdr:rowOff>165100</xdr:rowOff>
    </xdr:to>
    <xdr:sp macro="" textlink="">
      <xdr:nvSpPr>
        <xdr:cNvPr id="351" name="フローチャート: 判断 350">
          <a:extLst>
            <a:ext uri="{FF2B5EF4-FFF2-40B4-BE49-F238E27FC236}">
              <a16:creationId xmlns:a16="http://schemas.microsoft.com/office/drawing/2014/main" id="{A2E413A2-0BA3-4B7C-BF1A-DE460A389233}"/>
            </a:ext>
          </a:extLst>
        </xdr:cNvPr>
        <xdr:cNvSpPr/>
      </xdr:nvSpPr>
      <xdr:spPr>
        <a:xfrm>
          <a:off x="10426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15875</xdr:rowOff>
    </xdr:from>
    <xdr:to>
      <xdr:col>50</xdr:col>
      <xdr:colOff>165100</xdr:colOff>
      <xdr:row>82</xdr:row>
      <xdr:rowOff>117475</xdr:rowOff>
    </xdr:to>
    <xdr:sp macro="" textlink="">
      <xdr:nvSpPr>
        <xdr:cNvPr id="352" name="フローチャート: 判断 351">
          <a:extLst>
            <a:ext uri="{FF2B5EF4-FFF2-40B4-BE49-F238E27FC236}">
              <a16:creationId xmlns:a16="http://schemas.microsoft.com/office/drawing/2014/main" id="{5172D4A9-B494-45CC-AB0B-8B675261F4A9}"/>
            </a:ext>
          </a:extLst>
        </xdr:cNvPr>
        <xdr:cNvSpPr/>
      </xdr:nvSpPr>
      <xdr:spPr>
        <a:xfrm>
          <a:off x="9588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25400</xdr:rowOff>
    </xdr:from>
    <xdr:to>
      <xdr:col>46</xdr:col>
      <xdr:colOff>38100</xdr:colOff>
      <xdr:row>82</xdr:row>
      <xdr:rowOff>127000</xdr:rowOff>
    </xdr:to>
    <xdr:sp macro="" textlink="">
      <xdr:nvSpPr>
        <xdr:cNvPr id="353" name="フローチャート: 判断 352">
          <a:extLst>
            <a:ext uri="{FF2B5EF4-FFF2-40B4-BE49-F238E27FC236}">
              <a16:creationId xmlns:a16="http://schemas.microsoft.com/office/drawing/2014/main" id="{074BF410-A435-4D95-9336-C6B6088E6539}"/>
            </a:ext>
          </a:extLst>
        </xdr:cNvPr>
        <xdr:cNvSpPr/>
      </xdr:nvSpPr>
      <xdr:spPr>
        <a:xfrm>
          <a:off x="869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158750</xdr:rowOff>
    </xdr:from>
    <xdr:to>
      <xdr:col>41</xdr:col>
      <xdr:colOff>101600</xdr:colOff>
      <xdr:row>82</xdr:row>
      <xdr:rowOff>88900</xdr:rowOff>
    </xdr:to>
    <xdr:sp macro="" textlink="">
      <xdr:nvSpPr>
        <xdr:cNvPr id="354" name="フローチャート: 判断 353">
          <a:extLst>
            <a:ext uri="{FF2B5EF4-FFF2-40B4-BE49-F238E27FC236}">
              <a16:creationId xmlns:a16="http://schemas.microsoft.com/office/drawing/2014/main" id="{92DA2567-8065-48E2-8E86-983EB38E11F8}"/>
            </a:ext>
          </a:extLst>
        </xdr:cNvPr>
        <xdr:cNvSpPr/>
      </xdr:nvSpPr>
      <xdr:spPr>
        <a:xfrm>
          <a:off x="781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15875</xdr:rowOff>
    </xdr:from>
    <xdr:to>
      <xdr:col>36</xdr:col>
      <xdr:colOff>165100</xdr:colOff>
      <xdr:row>82</xdr:row>
      <xdr:rowOff>117475</xdr:rowOff>
    </xdr:to>
    <xdr:sp macro="" textlink="">
      <xdr:nvSpPr>
        <xdr:cNvPr id="355" name="フローチャート: 判断 354">
          <a:extLst>
            <a:ext uri="{FF2B5EF4-FFF2-40B4-BE49-F238E27FC236}">
              <a16:creationId xmlns:a16="http://schemas.microsoft.com/office/drawing/2014/main" id="{8BBD78C6-639E-467D-909C-10C89DC4510E}"/>
            </a:ext>
          </a:extLst>
        </xdr:cNvPr>
        <xdr:cNvSpPr/>
      </xdr:nvSpPr>
      <xdr:spPr>
        <a:xfrm>
          <a:off x="6921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4EAA4FAA-3A5F-44E8-B75B-76FAB491ACA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32A0197-5CDC-4C9C-A05D-1E5E9A3692E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5E93892-AEEC-4781-A455-471DC57CE25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505076D-37A5-42C8-9FCC-38BB47E0B06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6475A23-8E6E-4E12-8506-F4B7D1E04AF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25400</xdr:rowOff>
    </xdr:from>
    <xdr:to>
      <xdr:col>55</xdr:col>
      <xdr:colOff>50800</xdr:colOff>
      <xdr:row>81</xdr:row>
      <xdr:rowOff>127000</xdr:rowOff>
    </xdr:to>
    <xdr:sp macro="" textlink="">
      <xdr:nvSpPr>
        <xdr:cNvPr id="361" name="楕円 360">
          <a:extLst>
            <a:ext uri="{FF2B5EF4-FFF2-40B4-BE49-F238E27FC236}">
              <a16:creationId xmlns:a16="http://schemas.microsoft.com/office/drawing/2014/main" id="{13D72310-99DE-4B02-BBF4-E7C46552B3D4}"/>
            </a:ext>
          </a:extLst>
        </xdr:cNvPr>
        <xdr:cNvSpPr/>
      </xdr:nvSpPr>
      <xdr:spPr>
        <a:xfrm>
          <a:off x="104267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48277</xdr:rowOff>
    </xdr:from>
    <xdr:ext cx="469744" cy="259045"/>
    <xdr:sp macro="" textlink="">
      <xdr:nvSpPr>
        <xdr:cNvPr id="362" name="【福祉施設】&#10;一人当たり面積該当値テキスト">
          <a:extLst>
            <a:ext uri="{FF2B5EF4-FFF2-40B4-BE49-F238E27FC236}">
              <a16:creationId xmlns:a16="http://schemas.microsoft.com/office/drawing/2014/main" id="{D2180148-878E-4F91-B0CE-2BAF9D262BD1}"/>
            </a:ext>
          </a:extLst>
        </xdr:cNvPr>
        <xdr:cNvSpPr txBox="1"/>
      </xdr:nvSpPr>
      <xdr:spPr>
        <a:xfrm>
          <a:off x="10515600"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101600</xdr:rowOff>
    </xdr:from>
    <xdr:to>
      <xdr:col>50</xdr:col>
      <xdr:colOff>165100</xdr:colOff>
      <xdr:row>82</xdr:row>
      <xdr:rowOff>31750</xdr:rowOff>
    </xdr:to>
    <xdr:sp macro="" textlink="">
      <xdr:nvSpPr>
        <xdr:cNvPr id="363" name="楕円 362">
          <a:extLst>
            <a:ext uri="{FF2B5EF4-FFF2-40B4-BE49-F238E27FC236}">
              <a16:creationId xmlns:a16="http://schemas.microsoft.com/office/drawing/2014/main" id="{814F65D3-D6C4-431B-AB5E-9F1AF67F4ED2}"/>
            </a:ext>
          </a:extLst>
        </xdr:cNvPr>
        <xdr:cNvSpPr/>
      </xdr:nvSpPr>
      <xdr:spPr>
        <a:xfrm>
          <a:off x="9588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76200</xdr:rowOff>
    </xdr:from>
    <xdr:to>
      <xdr:col>55</xdr:col>
      <xdr:colOff>0</xdr:colOff>
      <xdr:row>81</xdr:row>
      <xdr:rowOff>152400</xdr:rowOff>
    </xdr:to>
    <xdr:cxnSp macro="">
      <xdr:nvCxnSpPr>
        <xdr:cNvPr id="364" name="直線コネクタ 363">
          <a:extLst>
            <a:ext uri="{FF2B5EF4-FFF2-40B4-BE49-F238E27FC236}">
              <a16:creationId xmlns:a16="http://schemas.microsoft.com/office/drawing/2014/main" id="{B57EAD02-620D-428A-933F-135249151871}"/>
            </a:ext>
          </a:extLst>
        </xdr:cNvPr>
        <xdr:cNvCxnSpPr/>
      </xdr:nvCxnSpPr>
      <xdr:spPr>
        <a:xfrm flipV="1">
          <a:off x="9639300" y="139636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82550</xdr:rowOff>
    </xdr:from>
    <xdr:to>
      <xdr:col>46</xdr:col>
      <xdr:colOff>38100</xdr:colOff>
      <xdr:row>82</xdr:row>
      <xdr:rowOff>12700</xdr:rowOff>
    </xdr:to>
    <xdr:sp macro="" textlink="">
      <xdr:nvSpPr>
        <xdr:cNvPr id="365" name="楕円 364">
          <a:extLst>
            <a:ext uri="{FF2B5EF4-FFF2-40B4-BE49-F238E27FC236}">
              <a16:creationId xmlns:a16="http://schemas.microsoft.com/office/drawing/2014/main" id="{D8CF5DB7-D624-466F-A9B7-A11D1D6AEA2B}"/>
            </a:ext>
          </a:extLst>
        </xdr:cNvPr>
        <xdr:cNvSpPr/>
      </xdr:nvSpPr>
      <xdr:spPr>
        <a:xfrm>
          <a:off x="8699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133350</xdr:rowOff>
    </xdr:from>
    <xdr:to>
      <xdr:col>50</xdr:col>
      <xdr:colOff>114300</xdr:colOff>
      <xdr:row>81</xdr:row>
      <xdr:rowOff>152400</xdr:rowOff>
    </xdr:to>
    <xdr:cxnSp macro="">
      <xdr:nvCxnSpPr>
        <xdr:cNvPr id="366" name="直線コネクタ 365">
          <a:extLst>
            <a:ext uri="{FF2B5EF4-FFF2-40B4-BE49-F238E27FC236}">
              <a16:creationId xmlns:a16="http://schemas.microsoft.com/office/drawing/2014/main" id="{C66963EF-1A11-49EE-BFD4-876CC0B8F2E0}"/>
            </a:ext>
          </a:extLst>
        </xdr:cNvPr>
        <xdr:cNvCxnSpPr/>
      </xdr:nvCxnSpPr>
      <xdr:spPr>
        <a:xfrm>
          <a:off x="8750300" y="14020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73025</xdr:rowOff>
    </xdr:from>
    <xdr:to>
      <xdr:col>41</xdr:col>
      <xdr:colOff>101600</xdr:colOff>
      <xdr:row>82</xdr:row>
      <xdr:rowOff>3175</xdr:rowOff>
    </xdr:to>
    <xdr:sp macro="" textlink="">
      <xdr:nvSpPr>
        <xdr:cNvPr id="367" name="楕円 366">
          <a:extLst>
            <a:ext uri="{FF2B5EF4-FFF2-40B4-BE49-F238E27FC236}">
              <a16:creationId xmlns:a16="http://schemas.microsoft.com/office/drawing/2014/main" id="{3317BA07-2BE2-45C5-BD0A-43309127F09F}"/>
            </a:ext>
          </a:extLst>
        </xdr:cNvPr>
        <xdr:cNvSpPr/>
      </xdr:nvSpPr>
      <xdr:spPr>
        <a:xfrm>
          <a:off x="7810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123825</xdr:rowOff>
    </xdr:from>
    <xdr:to>
      <xdr:col>45</xdr:col>
      <xdr:colOff>177800</xdr:colOff>
      <xdr:row>81</xdr:row>
      <xdr:rowOff>133350</xdr:rowOff>
    </xdr:to>
    <xdr:cxnSp macro="">
      <xdr:nvCxnSpPr>
        <xdr:cNvPr id="368" name="直線コネクタ 367">
          <a:extLst>
            <a:ext uri="{FF2B5EF4-FFF2-40B4-BE49-F238E27FC236}">
              <a16:creationId xmlns:a16="http://schemas.microsoft.com/office/drawing/2014/main" id="{131FED3D-374B-4839-A333-68B07303E448}"/>
            </a:ext>
          </a:extLst>
        </xdr:cNvPr>
        <xdr:cNvCxnSpPr/>
      </xdr:nvCxnSpPr>
      <xdr:spPr>
        <a:xfrm>
          <a:off x="7861300" y="140112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82550</xdr:rowOff>
    </xdr:from>
    <xdr:to>
      <xdr:col>36</xdr:col>
      <xdr:colOff>165100</xdr:colOff>
      <xdr:row>82</xdr:row>
      <xdr:rowOff>12700</xdr:rowOff>
    </xdr:to>
    <xdr:sp macro="" textlink="">
      <xdr:nvSpPr>
        <xdr:cNvPr id="369" name="楕円 368">
          <a:extLst>
            <a:ext uri="{FF2B5EF4-FFF2-40B4-BE49-F238E27FC236}">
              <a16:creationId xmlns:a16="http://schemas.microsoft.com/office/drawing/2014/main" id="{49EE4359-A533-4201-B3CA-3A81CADEF9EF}"/>
            </a:ext>
          </a:extLst>
        </xdr:cNvPr>
        <xdr:cNvSpPr/>
      </xdr:nvSpPr>
      <xdr:spPr>
        <a:xfrm>
          <a:off x="6921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123825</xdr:rowOff>
    </xdr:from>
    <xdr:to>
      <xdr:col>41</xdr:col>
      <xdr:colOff>50800</xdr:colOff>
      <xdr:row>81</xdr:row>
      <xdr:rowOff>133350</xdr:rowOff>
    </xdr:to>
    <xdr:cxnSp macro="">
      <xdr:nvCxnSpPr>
        <xdr:cNvPr id="370" name="直線コネクタ 369">
          <a:extLst>
            <a:ext uri="{FF2B5EF4-FFF2-40B4-BE49-F238E27FC236}">
              <a16:creationId xmlns:a16="http://schemas.microsoft.com/office/drawing/2014/main" id="{F24776E3-E048-4399-B41A-0C059D38E6DA}"/>
            </a:ext>
          </a:extLst>
        </xdr:cNvPr>
        <xdr:cNvCxnSpPr/>
      </xdr:nvCxnSpPr>
      <xdr:spPr>
        <a:xfrm flipV="1">
          <a:off x="6972300" y="140112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108602</xdr:rowOff>
    </xdr:from>
    <xdr:ext cx="469744" cy="259045"/>
    <xdr:sp macro="" textlink="">
      <xdr:nvSpPr>
        <xdr:cNvPr id="371" name="n_1aveValue【福祉施設】&#10;一人当たり面積">
          <a:extLst>
            <a:ext uri="{FF2B5EF4-FFF2-40B4-BE49-F238E27FC236}">
              <a16:creationId xmlns:a16="http://schemas.microsoft.com/office/drawing/2014/main" id="{5F81DC5A-2F88-41F7-8F40-FFB4EB5B770D}"/>
            </a:ext>
          </a:extLst>
        </xdr:cNvPr>
        <xdr:cNvSpPr txBox="1"/>
      </xdr:nvSpPr>
      <xdr:spPr>
        <a:xfrm>
          <a:off x="9391727" y="1416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118127</xdr:rowOff>
    </xdr:from>
    <xdr:ext cx="469744" cy="259045"/>
    <xdr:sp macro="" textlink="">
      <xdr:nvSpPr>
        <xdr:cNvPr id="372" name="n_2aveValue【福祉施設】&#10;一人当たり面積">
          <a:extLst>
            <a:ext uri="{FF2B5EF4-FFF2-40B4-BE49-F238E27FC236}">
              <a16:creationId xmlns:a16="http://schemas.microsoft.com/office/drawing/2014/main" id="{A409B912-A730-4A35-9EC3-9DB539AF3E32}"/>
            </a:ext>
          </a:extLst>
        </xdr:cNvPr>
        <xdr:cNvSpPr txBox="1"/>
      </xdr:nvSpPr>
      <xdr:spPr>
        <a:xfrm>
          <a:off x="8515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80027</xdr:rowOff>
    </xdr:from>
    <xdr:ext cx="469744" cy="259045"/>
    <xdr:sp macro="" textlink="">
      <xdr:nvSpPr>
        <xdr:cNvPr id="373" name="n_3aveValue【福祉施設】&#10;一人当たり面積">
          <a:extLst>
            <a:ext uri="{FF2B5EF4-FFF2-40B4-BE49-F238E27FC236}">
              <a16:creationId xmlns:a16="http://schemas.microsoft.com/office/drawing/2014/main" id="{63489C34-EA09-4B76-9A9D-F9959CB7AF90}"/>
            </a:ext>
          </a:extLst>
        </xdr:cNvPr>
        <xdr:cNvSpPr txBox="1"/>
      </xdr:nvSpPr>
      <xdr:spPr>
        <a:xfrm>
          <a:off x="7626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108602</xdr:rowOff>
    </xdr:from>
    <xdr:ext cx="469744" cy="259045"/>
    <xdr:sp macro="" textlink="">
      <xdr:nvSpPr>
        <xdr:cNvPr id="374" name="n_4aveValue【福祉施設】&#10;一人当たり面積">
          <a:extLst>
            <a:ext uri="{FF2B5EF4-FFF2-40B4-BE49-F238E27FC236}">
              <a16:creationId xmlns:a16="http://schemas.microsoft.com/office/drawing/2014/main" id="{8B8D7170-6FDA-42C3-88A3-BC312AD3DA72}"/>
            </a:ext>
          </a:extLst>
        </xdr:cNvPr>
        <xdr:cNvSpPr txBox="1"/>
      </xdr:nvSpPr>
      <xdr:spPr>
        <a:xfrm>
          <a:off x="6737427" y="1416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48277</xdr:rowOff>
    </xdr:from>
    <xdr:ext cx="469744" cy="259045"/>
    <xdr:sp macro="" textlink="">
      <xdr:nvSpPr>
        <xdr:cNvPr id="375" name="n_1mainValue【福祉施設】&#10;一人当たり面積">
          <a:extLst>
            <a:ext uri="{FF2B5EF4-FFF2-40B4-BE49-F238E27FC236}">
              <a16:creationId xmlns:a16="http://schemas.microsoft.com/office/drawing/2014/main" id="{29F8DBE8-5FE9-4E7B-BACA-BA695B9B9AFB}"/>
            </a:ext>
          </a:extLst>
        </xdr:cNvPr>
        <xdr:cNvSpPr txBox="1"/>
      </xdr:nvSpPr>
      <xdr:spPr>
        <a:xfrm>
          <a:off x="93917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29227</xdr:rowOff>
    </xdr:from>
    <xdr:ext cx="469744" cy="259045"/>
    <xdr:sp macro="" textlink="">
      <xdr:nvSpPr>
        <xdr:cNvPr id="376" name="n_2mainValue【福祉施設】&#10;一人当たり面積">
          <a:extLst>
            <a:ext uri="{FF2B5EF4-FFF2-40B4-BE49-F238E27FC236}">
              <a16:creationId xmlns:a16="http://schemas.microsoft.com/office/drawing/2014/main" id="{B7AB96DD-7459-44E2-9CE7-6F6939F755F7}"/>
            </a:ext>
          </a:extLst>
        </xdr:cNvPr>
        <xdr:cNvSpPr txBox="1"/>
      </xdr:nvSpPr>
      <xdr:spPr>
        <a:xfrm>
          <a:off x="8515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19702</xdr:rowOff>
    </xdr:from>
    <xdr:ext cx="469744" cy="259045"/>
    <xdr:sp macro="" textlink="">
      <xdr:nvSpPr>
        <xdr:cNvPr id="377" name="n_3mainValue【福祉施設】&#10;一人当たり面積">
          <a:extLst>
            <a:ext uri="{FF2B5EF4-FFF2-40B4-BE49-F238E27FC236}">
              <a16:creationId xmlns:a16="http://schemas.microsoft.com/office/drawing/2014/main" id="{F9E73565-6169-4C54-AB9F-335A504B0AD8}"/>
            </a:ext>
          </a:extLst>
        </xdr:cNvPr>
        <xdr:cNvSpPr txBox="1"/>
      </xdr:nvSpPr>
      <xdr:spPr>
        <a:xfrm>
          <a:off x="7626427" y="1373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29227</xdr:rowOff>
    </xdr:from>
    <xdr:ext cx="469744" cy="259045"/>
    <xdr:sp macro="" textlink="">
      <xdr:nvSpPr>
        <xdr:cNvPr id="378" name="n_4mainValue【福祉施設】&#10;一人当たり面積">
          <a:extLst>
            <a:ext uri="{FF2B5EF4-FFF2-40B4-BE49-F238E27FC236}">
              <a16:creationId xmlns:a16="http://schemas.microsoft.com/office/drawing/2014/main" id="{1EBD9E5C-6874-42C6-A497-2C2EE1E4573A}"/>
            </a:ext>
          </a:extLst>
        </xdr:cNvPr>
        <xdr:cNvSpPr txBox="1"/>
      </xdr:nvSpPr>
      <xdr:spPr>
        <a:xfrm>
          <a:off x="6737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B0CEA6BC-5EF3-4A7F-9701-D1B9EA53010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ECE71E90-94C5-472D-BFD6-13E9EA2800B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F9EB88C5-0C64-4B76-BC8D-FB6C7BAB7D4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97937584-0E33-41E7-937B-DF3EF6F800D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CC98153C-7B7A-44F8-9C04-5FA31D2EF17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FDBDBC84-0E87-4D21-AD41-BD52A001497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387B123F-06E0-4937-A5C4-099590C3003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AF691918-E42D-4DEF-9E5A-122CD7B34BE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5240BBE0-F470-44E2-8416-71B398CAE3A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201B9051-D4EB-41B8-97EC-98B2C74A908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6D45948B-8911-4A15-8A47-CEC30697975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E436370-8499-4E25-ABA3-AA7A9BA5B869}"/>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3889A59-0B00-4DC0-8073-212B9DC6E77E}"/>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73506E4F-2AD0-4062-B1A8-1E1E8EBFF588}"/>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678EEAEC-A0D9-436D-8928-8129E490F4C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D1E6BF91-4588-43E9-97DD-6BAC9E76120B}"/>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347FA33D-A3B1-4C60-9F33-EB1697141AB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79EFF254-E1C6-47A0-87BE-5A4D15A2ADD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229EF150-3BB9-49D5-8271-40900E9831F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9D587AC5-C4C0-465B-A19C-F4C7A750FB2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8831EDA9-7D6A-4049-AECA-AEAE2CBEC18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23EBFBB4-D38A-4510-AF44-2C59E9127CB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6F8121E3-E563-4904-84CA-EB4721B7588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915C3F47-FD62-439D-9AAD-A17150CFD4F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EFEC070B-F42F-4F18-BA08-047AA0B2613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152944</xdr:rowOff>
    </xdr:from>
    <xdr:to>
      <xdr:col>24</xdr:col>
      <xdr:colOff>62865</xdr:colOff>
      <xdr:row>109</xdr:row>
      <xdr:rowOff>30480</xdr:rowOff>
    </xdr:to>
    <xdr:cxnSp macro="">
      <xdr:nvCxnSpPr>
        <xdr:cNvPr id="404" name="直線コネクタ 403">
          <a:extLst>
            <a:ext uri="{FF2B5EF4-FFF2-40B4-BE49-F238E27FC236}">
              <a16:creationId xmlns:a16="http://schemas.microsoft.com/office/drawing/2014/main" id="{4E255544-DE6C-4134-9841-49E00F3323A1}"/>
            </a:ext>
          </a:extLst>
        </xdr:cNvPr>
        <xdr:cNvCxnSpPr/>
      </xdr:nvCxnSpPr>
      <xdr:spPr>
        <a:xfrm flipV="1">
          <a:off x="4634865" y="17297944"/>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0CE35C99-0217-476B-AC1F-6E2F105E4BA5}"/>
            </a:ext>
          </a:extLst>
        </xdr:cNvPr>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406" name="直線コネクタ 405">
          <a:extLst>
            <a:ext uri="{FF2B5EF4-FFF2-40B4-BE49-F238E27FC236}">
              <a16:creationId xmlns:a16="http://schemas.microsoft.com/office/drawing/2014/main" id="{D56AA278-BF2E-47F1-B780-969EEFA33F7F}"/>
            </a:ext>
          </a:extLst>
        </xdr:cNvPr>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99621</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4ECA4EE8-4AB6-47F6-8A9E-A09A472AC9D2}"/>
            </a:ext>
          </a:extLst>
        </xdr:cNvPr>
        <xdr:cNvSpPr txBox="1"/>
      </xdr:nvSpPr>
      <xdr:spPr>
        <a:xfrm>
          <a:off x="4673600" y="1707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152944</xdr:rowOff>
    </xdr:from>
    <xdr:to>
      <xdr:col>24</xdr:col>
      <xdr:colOff>152400</xdr:colOff>
      <xdr:row>100</xdr:row>
      <xdr:rowOff>152944</xdr:rowOff>
    </xdr:to>
    <xdr:cxnSp macro="">
      <xdr:nvCxnSpPr>
        <xdr:cNvPr id="408" name="直線コネクタ 407">
          <a:extLst>
            <a:ext uri="{FF2B5EF4-FFF2-40B4-BE49-F238E27FC236}">
              <a16:creationId xmlns:a16="http://schemas.microsoft.com/office/drawing/2014/main" id="{DDA0151E-3C9E-4883-AD80-D0E4593F60D8}"/>
            </a:ext>
          </a:extLst>
        </xdr:cNvPr>
        <xdr:cNvCxnSpPr/>
      </xdr:nvCxnSpPr>
      <xdr:spPr>
        <a:xfrm>
          <a:off x="4546600" y="1729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64606</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30EA6756-EAEE-4693-AB8E-012F13EAF825}"/>
            </a:ext>
          </a:extLst>
        </xdr:cNvPr>
        <xdr:cNvSpPr txBox="1"/>
      </xdr:nvSpPr>
      <xdr:spPr>
        <a:xfrm>
          <a:off x="4673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41729</xdr:rowOff>
    </xdr:from>
    <xdr:to>
      <xdr:col>24</xdr:col>
      <xdr:colOff>114300</xdr:colOff>
      <xdr:row>104</xdr:row>
      <xdr:rowOff>143329</xdr:rowOff>
    </xdr:to>
    <xdr:sp macro="" textlink="">
      <xdr:nvSpPr>
        <xdr:cNvPr id="410" name="フローチャート: 判断 409">
          <a:extLst>
            <a:ext uri="{FF2B5EF4-FFF2-40B4-BE49-F238E27FC236}">
              <a16:creationId xmlns:a16="http://schemas.microsoft.com/office/drawing/2014/main" id="{6404E148-D8DA-4B75-82DA-434F655661E1}"/>
            </a:ext>
          </a:extLst>
        </xdr:cNvPr>
        <xdr:cNvSpPr/>
      </xdr:nvSpPr>
      <xdr:spPr>
        <a:xfrm>
          <a:off x="4584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4173</xdr:rowOff>
    </xdr:from>
    <xdr:to>
      <xdr:col>20</xdr:col>
      <xdr:colOff>38100</xdr:colOff>
      <xdr:row>104</xdr:row>
      <xdr:rowOff>105773</xdr:rowOff>
    </xdr:to>
    <xdr:sp macro="" textlink="">
      <xdr:nvSpPr>
        <xdr:cNvPr id="411" name="フローチャート: 判断 410">
          <a:extLst>
            <a:ext uri="{FF2B5EF4-FFF2-40B4-BE49-F238E27FC236}">
              <a16:creationId xmlns:a16="http://schemas.microsoft.com/office/drawing/2014/main" id="{8C271BCE-A6CD-48CC-94A7-B4F937AAD8D6}"/>
            </a:ext>
          </a:extLst>
        </xdr:cNvPr>
        <xdr:cNvSpPr/>
      </xdr:nvSpPr>
      <xdr:spPr>
        <a:xfrm>
          <a:off x="3746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412" name="フローチャート: 判断 411">
          <a:extLst>
            <a:ext uri="{FF2B5EF4-FFF2-40B4-BE49-F238E27FC236}">
              <a16:creationId xmlns:a16="http://schemas.microsoft.com/office/drawing/2014/main" id="{41852055-C124-4627-BB2E-238AB6DACADE}"/>
            </a:ext>
          </a:extLst>
        </xdr:cNvPr>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13" name="フローチャート: 判断 412">
          <a:extLst>
            <a:ext uri="{FF2B5EF4-FFF2-40B4-BE49-F238E27FC236}">
              <a16:creationId xmlns:a16="http://schemas.microsoft.com/office/drawing/2014/main" id="{476438EF-D679-44D0-A3BB-3DBBA5023CA8}"/>
            </a:ext>
          </a:extLst>
        </xdr:cNvPr>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xdr:rowOff>
    </xdr:from>
    <xdr:to>
      <xdr:col>6</xdr:col>
      <xdr:colOff>38100</xdr:colOff>
      <xdr:row>104</xdr:row>
      <xdr:rowOff>102507</xdr:rowOff>
    </xdr:to>
    <xdr:sp macro="" textlink="">
      <xdr:nvSpPr>
        <xdr:cNvPr id="414" name="フローチャート: 判断 413">
          <a:extLst>
            <a:ext uri="{FF2B5EF4-FFF2-40B4-BE49-F238E27FC236}">
              <a16:creationId xmlns:a16="http://schemas.microsoft.com/office/drawing/2014/main" id="{96CFFE1B-14DC-4AE7-9736-EEA568B513A6}"/>
            </a:ext>
          </a:extLst>
        </xdr:cNvPr>
        <xdr:cNvSpPr/>
      </xdr:nvSpPr>
      <xdr:spPr>
        <a:xfrm>
          <a:off x="1079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9A1753B6-F986-4325-AC7D-AF643138994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5B6ABA6B-EB6A-4186-AFA6-56B7D9AF9F1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87FFAE0B-C9B2-4A9D-973D-C427B117D20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76CF77C4-8917-4AC5-BFE9-AC313E99463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B42FD9C0-A2B4-4178-A4CE-56513E23844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113574</xdr:rowOff>
    </xdr:from>
    <xdr:to>
      <xdr:col>24</xdr:col>
      <xdr:colOff>114300</xdr:colOff>
      <xdr:row>105</xdr:row>
      <xdr:rowOff>43724</xdr:rowOff>
    </xdr:to>
    <xdr:sp macro="" textlink="">
      <xdr:nvSpPr>
        <xdr:cNvPr id="420" name="楕円 419">
          <a:extLst>
            <a:ext uri="{FF2B5EF4-FFF2-40B4-BE49-F238E27FC236}">
              <a16:creationId xmlns:a16="http://schemas.microsoft.com/office/drawing/2014/main" id="{E1AE7A70-EE6A-4619-A9EC-B9AE963F400E}"/>
            </a:ext>
          </a:extLst>
        </xdr:cNvPr>
        <xdr:cNvSpPr/>
      </xdr:nvSpPr>
      <xdr:spPr>
        <a:xfrm>
          <a:off x="45847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92001</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BEAC5DC1-E906-4CE7-B4BF-19325481ECAC}"/>
            </a:ext>
          </a:extLst>
        </xdr:cNvPr>
        <xdr:cNvSpPr txBox="1"/>
      </xdr:nvSpPr>
      <xdr:spPr>
        <a:xfrm>
          <a:off x="4673600"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89081</xdr:rowOff>
    </xdr:from>
    <xdr:to>
      <xdr:col>20</xdr:col>
      <xdr:colOff>38100</xdr:colOff>
      <xdr:row>105</xdr:row>
      <xdr:rowOff>19231</xdr:rowOff>
    </xdr:to>
    <xdr:sp macro="" textlink="">
      <xdr:nvSpPr>
        <xdr:cNvPr id="422" name="楕円 421">
          <a:extLst>
            <a:ext uri="{FF2B5EF4-FFF2-40B4-BE49-F238E27FC236}">
              <a16:creationId xmlns:a16="http://schemas.microsoft.com/office/drawing/2014/main" id="{A85378AF-BDF5-46C8-BDDD-884DE48EEFD4}"/>
            </a:ext>
          </a:extLst>
        </xdr:cNvPr>
        <xdr:cNvSpPr/>
      </xdr:nvSpPr>
      <xdr:spPr>
        <a:xfrm>
          <a:off x="3746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139881</xdr:rowOff>
    </xdr:from>
    <xdr:to>
      <xdr:col>24</xdr:col>
      <xdr:colOff>63500</xdr:colOff>
      <xdr:row>104</xdr:row>
      <xdr:rowOff>164374</xdr:rowOff>
    </xdr:to>
    <xdr:cxnSp macro="">
      <xdr:nvCxnSpPr>
        <xdr:cNvPr id="423" name="直線コネクタ 422">
          <a:extLst>
            <a:ext uri="{FF2B5EF4-FFF2-40B4-BE49-F238E27FC236}">
              <a16:creationId xmlns:a16="http://schemas.microsoft.com/office/drawing/2014/main" id="{D46321CB-6FAD-4457-952F-BBE20C50A725}"/>
            </a:ext>
          </a:extLst>
        </xdr:cNvPr>
        <xdr:cNvCxnSpPr/>
      </xdr:nvCxnSpPr>
      <xdr:spPr>
        <a:xfrm>
          <a:off x="3797300" y="1797068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62956</xdr:rowOff>
    </xdr:from>
    <xdr:to>
      <xdr:col>15</xdr:col>
      <xdr:colOff>101600</xdr:colOff>
      <xdr:row>104</xdr:row>
      <xdr:rowOff>164556</xdr:rowOff>
    </xdr:to>
    <xdr:sp macro="" textlink="">
      <xdr:nvSpPr>
        <xdr:cNvPr id="424" name="楕円 423">
          <a:extLst>
            <a:ext uri="{FF2B5EF4-FFF2-40B4-BE49-F238E27FC236}">
              <a16:creationId xmlns:a16="http://schemas.microsoft.com/office/drawing/2014/main" id="{2208642F-3A01-41EC-87DE-518FA1072D4F}"/>
            </a:ext>
          </a:extLst>
        </xdr:cNvPr>
        <xdr:cNvSpPr/>
      </xdr:nvSpPr>
      <xdr:spPr>
        <a:xfrm>
          <a:off x="2857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113756</xdr:rowOff>
    </xdr:from>
    <xdr:to>
      <xdr:col>19</xdr:col>
      <xdr:colOff>177800</xdr:colOff>
      <xdr:row>104</xdr:row>
      <xdr:rowOff>139881</xdr:rowOff>
    </xdr:to>
    <xdr:cxnSp macro="">
      <xdr:nvCxnSpPr>
        <xdr:cNvPr id="425" name="直線コネクタ 424">
          <a:extLst>
            <a:ext uri="{FF2B5EF4-FFF2-40B4-BE49-F238E27FC236}">
              <a16:creationId xmlns:a16="http://schemas.microsoft.com/office/drawing/2014/main" id="{5F43AD8A-91F5-42B8-80D5-7FE82694853A}"/>
            </a:ext>
          </a:extLst>
        </xdr:cNvPr>
        <xdr:cNvCxnSpPr/>
      </xdr:nvCxnSpPr>
      <xdr:spPr>
        <a:xfrm>
          <a:off x="2908300" y="1794455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46627</xdr:rowOff>
    </xdr:from>
    <xdr:to>
      <xdr:col>10</xdr:col>
      <xdr:colOff>165100</xdr:colOff>
      <xdr:row>104</xdr:row>
      <xdr:rowOff>148227</xdr:rowOff>
    </xdr:to>
    <xdr:sp macro="" textlink="">
      <xdr:nvSpPr>
        <xdr:cNvPr id="426" name="楕円 425">
          <a:extLst>
            <a:ext uri="{FF2B5EF4-FFF2-40B4-BE49-F238E27FC236}">
              <a16:creationId xmlns:a16="http://schemas.microsoft.com/office/drawing/2014/main" id="{EE1C5944-BD4B-4FB9-8FA5-2C97CA5EEF64}"/>
            </a:ext>
          </a:extLst>
        </xdr:cNvPr>
        <xdr:cNvSpPr/>
      </xdr:nvSpPr>
      <xdr:spPr>
        <a:xfrm>
          <a:off x="19685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97427</xdr:rowOff>
    </xdr:from>
    <xdr:to>
      <xdr:col>15</xdr:col>
      <xdr:colOff>50800</xdr:colOff>
      <xdr:row>104</xdr:row>
      <xdr:rowOff>113756</xdr:rowOff>
    </xdr:to>
    <xdr:cxnSp macro="">
      <xdr:nvCxnSpPr>
        <xdr:cNvPr id="427" name="直線コネクタ 426">
          <a:extLst>
            <a:ext uri="{FF2B5EF4-FFF2-40B4-BE49-F238E27FC236}">
              <a16:creationId xmlns:a16="http://schemas.microsoft.com/office/drawing/2014/main" id="{BC709854-CA44-409E-99E1-EE88230134CF}"/>
            </a:ext>
          </a:extLst>
        </xdr:cNvPr>
        <xdr:cNvCxnSpPr/>
      </xdr:nvCxnSpPr>
      <xdr:spPr>
        <a:xfrm>
          <a:off x="2019300" y="1792822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15602</xdr:rowOff>
    </xdr:from>
    <xdr:to>
      <xdr:col>6</xdr:col>
      <xdr:colOff>38100</xdr:colOff>
      <xdr:row>104</xdr:row>
      <xdr:rowOff>117202</xdr:rowOff>
    </xdr:to>
    <xdr:sp macro="" textlink="">
      <xdr:nvSpPr>
        <xdr:cNvPr id="428" name="楕円 427">
          <a:extLst>
            <a:ext uri="{FF2B5EF4-FFF2-40B4-BE49-F238E27FC236}">
              <a16:creationId xmlns:a16="http://schemas.microsoft.com/office/drawing/2014/main" id="{0CC746BD-9C08-4D3A-823B-46ED84BE31F4}"/>
            </a:ext>
          </a:extLst>
        </xdr:cNvPr>
        <xdr:cNvSpPr/>
      </xdr:nvSpPr>
      <xdr:spPr>
        <a:xfrm>
          <a:off x="10795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66402</xdr:rowOff>
    </xdr:from>
    <xdr:to>
      <xdr:col>10</xdr:col>
      <xdr:colOff>114300</xdr:colOff>
      <xdr:row>104</xdr:row>
      <xdr:rowOff>97427</xdr:rowOff>
    </xdr:to>
    <xdr:cxnSp macro="">
      <xdr:nvCxnSpPr>
        <xdr:cNvPr id="429" name="直線コネクタ 428">
          <a:extLst>
            <a:ext uri="{FF2B5EF4-FFF2-40B4-BE49-F238E27FC236}">
              <a16:creationId xmlns:a16="http://schemas.microsoft.com/office/drawing/2014/main" id="{E22ADC49-14B5-443E-9292-71C8656C3815}"/>
            </a:ext>
          </a:extLst>
        </xdr:cNvPr>
        <xdr:cNvCxnSpPr/>
      </xdr:nvCxnSpPr>
      <xdr:spPr>
        <a:xfrm>
          <a:off x="1130300" y="1789720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122300</xdr:rowOff>
    </xdr:from>
    <xdr:ext cx="405111" cy="259045"/>
    <xdr:sp macro="" textlink="">
      <xdr:nvSpPr>
        <xdr:cNvPr id="430" name="n_1aveValue【市民会館】&#10;有形固定資産減価償却率">
          <a:extLst>
            <a:ext uri="{FF2B5EF4-FFF2-40B4-BE49-F238E27FC236}">
              <a16:creationId xmlns:a16="http://schemas.microsoft.com/office/drawing/2014/main" id="{356E65CF-A4FD-4A94-9DD2-AF5425F0C483}"/>
            </a:ext>
          </a:extLst>
        </xdr:cNvPr>
        <xdr:cNvSpPr txBox="1"/>
      </xdr:nvSpPr>
      <xdr:spPr>
        <a:xfrm>
          <a:off x="35820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92908</xdr:rowOff>
    </xdr:from>
    <xdr:ext cx="405111" cy="259045"/>
    <xdr:sp macro="" textlink="">
      <xdr:nvSpPr>
        <xdr:cNvPr id="431" name="n_2aveValue【市民会館】&#10;有形固定資産減価償却率">
          <a:extLst>
            <a:ext uri="{FF2B5EF4-FFF2-40B4-BE49-F238E27FC236}">
              <a16:creationId xmlns:a16="http://schemas.microsoft.com/office/drawing/2014/main" id="{96CDE129-54C2-462A-8D58-E3AF76286B8C}"/>
            </a:ext>
          </a:extLst>
        </xdr:cNvPr>
        <xdr:cNvSpPr txBox="1"/>
      </xdr:nvSpPr>
      <xdr:spPr>
        <a:xfrm>
          <a:off x="2705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160582</xdr:rowOff>
    </xdr:from>
    <xdr:ext cx="405111" cy="259045"/>
    <xdr:sp macro="" textlink="">
      <xdr:nvSpPr>
        <xdr:cNvPr id="432" name="n_3aveValue【市民会館】&#10;有形固定資産減価償却率">
          <a:extLst>
            <a:ext uri="{FF2B5EF4-FFF2-40B4-BE49-F238E27FC236}">
              <a16:creationId xmlns:a16="http://schemas.microsoft.com/office/drawing/2014/main" id="{84A95453-0827-4F58-8E6D-6DD4D37030F0}"/>
            </a:ext>
          </a:extLst>
        </xdr:cNvPr>
        <xdr:cNvSpPr txBox="1"/>
      </xdr:nvSpPr>
      <xdr:spPr>
        <a:xfrm>
          <a:off x="1816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119034</xdr:rowOff>
    </xdr:from>
    <xdr:ext cx="405111" cy="259045"/>
    <xdr:sp macro="" textlink="">
      <xdr:nvSpPr>
        <xdr:cNvPr id="433" name="n_4aveValue【市民会館】&#10;有形固定資産減価償却率">
          <a:extLst>
            <a:ext uri="{FF2B5EF4-FFF2-40B4-BE49-F238E27FC236}">
              <a16:creationId xmlns:a16="http://schemas.microsoft.com/office/drawing/2014/main" id="{A65768DC-FF0A-4B58-A8A6-1BC3232017A6}"/>
            </a:ext>
          </a:extLst>
        </xdr:cNvPr>
        <xdr:cNvSpPr txBox="1"/>
      </xdr:nvSpPr>
      <xdr:spPr>
        <a:xfrm>
          <a:off x="927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10358</xdr:rowOff>
    </xdr:from>
    <xdr:ext cx="405111" cy="259045"/>
    <xdr:sp macro="" textlink="">
      <xdr:nvSpPr>
        <xdr:cNvPr id="434" name="n_1mainValue【市民会館】&#10;有形固定資産減価償却率">
          <a:extLst>
            <a:ext uri="{FF2B5EF4-FFF2-40B4-BE49-F238E27FC236}">
              <a16:creationId xmlns:a16="http://schemas.microsoft.com/office/drawing/2014/main" id="{8B230248-6DCF-4F62-8A18-C9EB2DF10C16}"/>
            </a:ext>
          </a:extLst>
        </xdr:cNvPr>
        <xdr:cNvSpPr txBox="1"/>
      </xdr:nvSpPr>
      <xdr:spPr>
        <a:xfrm>
          <a:off x="35820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155683</xdr:rowOff>
    </xdr:from>
    <xdr:ext cx="405111" cy="259045"/>
    <xdr:sp macro="" textlink="">
      <xdr:nvSpPr>
        <xdr:cNvPr id="435" name="n_2mainValue【市民会館】&#10;有形固定資産減価償却率">
          <a:extLst>
            <a:ext uri="{FF2B5EF4-FFF2-40B4-BE49-F238E27FC236}">
              <a16:creationId xmlns:a16="http://schemas.microsoft.com/office/drawing/2014/main" id="{F4F3E3F8-2615-49BA-A2B6-EF39C9499740}"/>
            </a:ext>
          </a:extLst>
        </xdr:cNvPr>
        <xdr:cNvSpPr txBox="1"/>
      </xdr:nvSpPr>
      <xdr:spPr>
        <a:xfrm>
          <a:off x="2705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164754</xdr:rowOff>
    </xdr:from>
    <xdr:ext cx="405111" cy="259045"/>
    <xdr:sp macro="" textlink="">
      <xdr:nvSpPr>
        <xdr:cNvPr id="436" name="n_3mainValue【市民会館】&#10;有形固定資産減価償却率">
          <a:extLst>
            <a:ext uri="{FF2B5EF4-FFF2-40B4-BE49-F238E27FC236}">
              <a16:creationId xmlns:a16="http://schemas.microsoft.com/office/drawing/2014/main" id="{08ED40CA-5D0E-43A1-AB7D-226EAAFE881F}"/>
            </a:ext>
          </a:extLst>
        </xdr:cNvPr>
        <xdr:cNvSpPr txBox="1"/>
      </xdr:nvSpPr>
      <xdr:spPr>
        <a:xfrm>
          <a:off x="1816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108329</xdr:rowOff>
    </xdr:from>
    <xdr:ext cx="405111" cy="259045"/>
    <xdr:sp macro="" textlink="">
      <xdr:nvSpPr>
        <xdr:cNvPr id="437" name="n_4mainValue【市民会館】&#10;有形固定資産減価償却率">
          <a:extLst>
            <a:ext uri="{FF2B5EF4-FFF2-40B4-BE49-F238E27FC236}">
              <a16:creationId xmlns:a16="http://schemas.microsoft.com/office/drawing/2014/main" id="{20FE449C-7499-40F5-A5CB-52213AD06D8E}"/>
            </a:ext>
          </a:extLst>
        </xdr:cNvPr>
        <xdr:cNvSpPr txBox="1"/>
      </xdr:nvSpPr>
      <xdr:spPr>
        <a:xfrm>
          <a:off x="927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51F0A229-FA6A-47AA-8FA7-A3CF4C5EAB8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8ED59DC4-F417-446C-A232-FEC1DA7A193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7309374C-BF76-44E3-9B9A-A9318AE6BDF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A724AA0E-8086-4043-A11F-F0352A90265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2BD53BD3-936A-4958-BCE5-880AECEAE36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40911AC0-C41D-4A99-873F-36FE090602C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A8BD980B-E7D2-4C42-88D2-D613D4114AB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73A28CB7-1249-41BE-83AF-774021A0184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7247E68D-D1A3-43F9-85FB-0B1A238F510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D0A6E36-30F4-41DB-A5D7-1EC8077F0E6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7604385E-6B45-4737-9101-F506F7764473}"/>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52FD7229-B697-4BFD-9B11-41B97EEE0837}"/>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B0777ACB-EC3C-4175-B4B5-E8BBE592C22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5192DC0C-4F32-407D-A13D-4768B2F91EE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736A637E-E28E-444A-A5FB-BCDAED08B51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E91E21D4-2DA5-4A9A-9FA7-2B7F0BD93235}"/>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C0BD5426-467B-4A51-8E4B-FFB520486075}"/>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B20DE6-5B78-4584-BA69-E3EAD7CB0A53}"/>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4E5A7D2E-F511-4C87-8DDA-CD594C0FCCD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F22F4110-F67A-4682-9410-B9509996867B}"/>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59D228D9-41A9-4270-924D-0A0EE3C4529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AA0D872B-2CDD-445E-91AA-AB8EEC14866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140DBBCD-AD50-4930-8C74-C56B31B4402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83820</xdr:rowOff>
    </xdr:from>
    <xdr:to>
      <xdr:col>54</xdr:col>
      <xdr:colOff>189865</xdr:colOff>
      <xdr:row>107</xdr:row>
      <xdr:rowOff>57150</xdr:rowOff>
    </xdr:to>
    <xdr:cxnSp macro="">
      <xdr:nvCxnSpPr>
        <xdr:cNvPr id="461" name="直線コネクタ 460">
          <a:extLst>
            <a:ext uri="{FF2B5EF4-FFF2-40B4-BE49-F238E27FC236}">
              <a16:creationId xmlns:a16="http://schemas.microsoft.com/office/drawing/2014/main" id="{230E7221-7C78-4871-B377-1E9A57EB55D0}"/>
            </a:ext>
          </a:extLst>
        </xdr:cNvPr>
        <xdr:cNvCxnSpPr/>
      </xdr:nvCxnSpPr>
      <xdr:spPr>
        <a:xfrm flipV="1">
          <a:off x="10476865" y="172288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60977</xdr:rowOff>
    </xdr:from>
    <xdr:ext cx="469744" cy="259045"/>
    <xdr:sp macro="" textlink="">
      <xdr:nvSpPr>
        <xdr:cNvPr id="462" name="【市民会館】&#10;一人当たり面積最小値テキスト">
          <a:extLst>
            <a:ext uri="{FF2B5EF4-FFF2-40B4-BE49-F238E27FC236}">
              <a16:creationId xmlns:a16="http://schemas.microsoft.com/office/drawing/2014/main" id="{AA2A6491-159A-4882-BBBC-9CB01C53FE35}"/>
            </a:ext>
          </a:extLst>
        </xdr:cNvPr>
        <xdr:cNvSpPr txBox="1"/>
      </xdr:nvSpPr>
      <xdr:spPr>
        <a:xfrm>
          <a:off x="10515600"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57150</xdr:rowOff>
    </xdr:from>
    <xdr:to>
      <xdr:col>55</xdr:col>
      <xdr:colOff>88900</xdr:colOff>
      <xdr:row>107</xdr:row>
      <xdr:rowOff>57150</xdr:rowOff>
    </xdr:to>
    <xdr:cxnSp macro="">
      <xdr:nvCxnSpPr>
        <xdr:cNvPr id="463" name="直線コネクタ 462">
          <a:extLst>
            <a:ext uri="{FF2B5EF4-FFF2-40B4-BE49-F238E27FC236}">
              <a16:creationId xmlns:a16="http://schemas.microsoft.com/office/drawing/2014/main" id="{0A355AF7-C504-4B73-AD2D-42EDF3E03455}"/>
            </a:ext>
          </a:extLst>
        </xdr:cNvPr>
        <xdr:cNvCxnSpPr/>
      </xdr:nvCxnSpPr>
      <xdr:spPr>
        <a:xfrm>
          <a:off x="10388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30497</xdr:rowOff>
    </xdr:from>
    <xdr:ext cx="469744" cy="259045"/>
    <xdr:sp macro="" textlink="">
      <xdr:nvSpPr>
        <xdr:cNvPr id="464" name="【市民会館】&#10;一人当たり面積最大値テキスト">
          <a:extLst>
            <a:ext uri="{FF2B5EF4-FFF2-40B4-BE49-F238E27FC236}">
              <a16:creationId xmlns:a16="http://schemas.microsoft.com/office/drawing/2014/main" id="{F28F0EB1-EFF0-4520-8EC6-197FAB093030}"/>
            </a:ext>
          </a:extLst>
        </xdr:cNvPr>
        <xdr:cNvSpPr txBox="1"/>
      </xdr:nvSpPr>
      <xdr:spPr>
        <a:xfrm>
          <a:off x="10515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83820</xdr:rowOff>
    </xdr:from>
    <xdr:to>
      <xdr:col>55</xdr:col>
      <xdr:colOff>88900</xdr:colOff>
      <xdr:row>100</xdr:row>
      <xdr:rowOff>83820</xdr:rowOff>
    </xdr:to>
    <xdr:cxnSp macro="">
      <xdr:nvCxnSpPr>
        <xdr:cNvPr id="465" name="直線コネクタ 464">
          <a:extLst>
            <a:ext uri="{FF2B5EF4-FFF2-40B4-BE49-F238E27FC236}">
              <a16:creationId xmlns:a16="http://schemas.microsoft.com/office/drawing/2014/main" id="{7111F28D-FC09-4697-BE88-C2A16DFBBF6F}"/>
            </a:ext>
          </a:extLst>
        </xdr:cNvPr>
        <xdr:cNvCxnSpPr/>
      </xdr:nvCxnSpPr>
      <xdr:spPr>
        <a:xfrm>
          <a:off x="10388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118127</xdr:rowOff>
    </xdr:from>
    <xdr:ext cx="469744" cy="259045"/>
    <xdr:sp macro="" textlink="">
      <xdr:nvSpPr>
        <xdr:cNvPr id="466" name="【市民会館】&#10;一人当たり面積平均値テキスト">
          <a:extLst>
            <a:ext uri="{FF2B5EF4-FFF2-40B4-BE49-F238E27FC236}">
              <a16:creationId xmlns:a16="http://schemas.microsoft.com/office/drawing/2014/main" id="{DB5EDED9-049E-4E1D-B1D4-22B3E5E57861}"/>
            </a:ext>
          </a:extLst>
        </xdr:cNvPr>
        <xdr:cNvSpPr txBox="1"/>
      </xdr:nvSpPr>
      <xdr:spPr>
        <a:xfrm>
          <a:off x="105156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67" name="フローチャート: 判断 466">
          <a:extLst>
            <a:ext uri="{FF2B5EF4-FFF2-40B4-BE49-F238E27FC236}">
              <a16:creationId xmlns:a16="http://schemas.microsoft.com/office/drawing/2014/main" id="{188B344E-3DF7-41AA-8FB0-FFB4DA7494F2}"/>
            </a:ext>
          </a:extLst>
        </xdr:cNvPr>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8" name="フローチャート: 判断 467">
          <a:extLst>
            <a:ext uri="{FF2B5EF4-FFF2-40B4-BE49-F238E27FC236}">
              <a16:creationId xmlns:a16="http://schemas.microsoft.com/office/drawing/2014/main" id="{DFC62CCD-59D8-46BF-AF04-2C79A672E07D}"/>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9" name="フローチャート: 判断 468">
          <a:extLst>
            <a:ext uri="{FF2B5EF4-FFF2-40B4-BE49-F238E27FC236}">
              <a16:creationId xmlns:a16="http://schemas.microsoft.com/office/drawing/2014/main" id="{5D278873-2AF9-472A-88F1-F782E34ED964}"/>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52070</xdr:rowOff>
    </xdr:from>
    <xdr:to>
      <xdr:col>41</xdr:col>
      <xdr:colOff>101600</xdr:colOff>
      <xdr:row>105</xdr:row>
      <xdr:rowOff>153670</xdr:rowOff>
    </xdr:to>
    <xdr:sp macro="" textlink="">
      <xdr:nvSpPr>
        <xdr:cNvPr id="470" name="フローチャート: 判断 469">
          <a:extLst>
            <a:ext uri="{FF2B5EF4-FFF2-40B4-BE49-F238E27FC236}">
              <a16:creationId xmlns:a16="http://schemas.microsoft.com/office/drawing/2014/main" id="{31660A11-74FB-4F37-950E-2B3561A8DEF9}"/>
            </a:ext>
          </a:extLst>
        </xdr:cNvPr>
        <xdr:cNvSpPr/>
      </xdr:nvSpPr>
      <xdr:spPr>
        <a:xfrm>
          <a:off x="781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132080</xdr:rowOff>
    </xdr:from>
    <xdr:to>
      <xdr:col>36</xdr:col>
      <xdr:colOff>165100</xdr:colOff>
      <xdr:row>105</xdr:row>
      <xdr:rowOff>62230</xdr:rowOff>
    </xdr:to>
    <xdr:sp macro="" textlink="">
      <xdr:nvSpPr>
        <xdr:cNvPr id="471" name="フローチャート: 判断 470">
          <a:extLst>
            <a:ext uri="{FF2B5EF4-FFF2-40B4-BE49-F238E27FC236}">
              <a16:creationId xmlns:a16="http://schemas.microsoft.com/office/drawing/2014/main" id="{95209A7C-6B65-4054-997E-B2B220A93652}"/>
            </a:ext>
          </a:extLst>
        </xdr:cNvPr>
        <xdr:cNvSpPr/>
      </xdr:nvSpPr>
      <xdr:spPr>
        <a:xfrm>
          <a:off x="6921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8D0F4658-4766-4868-8CDF-72CE5D2AF7F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DC2CCA7B-27E6-4D2C-B9A0-EF648FBE2DA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D0B485C9-974E-4554-BD82-295498DE7F8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682AB204-0F55-4826-B478-32B2DBDBB83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9B5AC0C9-6EB6-4CC8-9847-F33803F0BDF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36830</xdr:rowOff>
    </xdr:from>
    <xdr:to>
      <xdr:col>55</xdr:col>
      <xdr:colOff>50800</xdr:colOff>
      <xdr:row>101</xdr:row>
      <xdr:rowOff>138430</xdr:rowOff>
    </xdr:to>
    <xdr:sp macro="" textlink="">
      <xdr:nvSpPr>
        <xdr:cNvPr id="477" name="楕円 476">
          <a:extLst>
            <a:ext uri="{FF2B5EF4-FFF2-40B4-BE49-F238E27FC236}">
              <a16:creationId xmlns:a16="http://schemas.microsoft.com/office/drawing/2014/main" id="{3C617883-9174-4D87-9528-F75E49E0A185}"/>
            </a:ext>
          </a:extLst>
        </xdr:cNvPr>
        <xdr:cNvSpPr/>
      </xdr:nvSpPr>
      <xdr:spPr>
        <a:xfrm>
          <a:off x="104267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59707</xdr:rowOff>
    </xdr:from>
    <xdr:ext cx="469744" cy="259045"/>
    <xdr:sp macro="" textlink="">
      <xdr:nvSpPr>
        <xdr:cNvPr id="478" name="【市民会館】&#10;一人当たり面積該当値テキスト">
          <a:extLst>
            <a:ext uri="{FF2B5EF4-FFF2-40B4-BE49-F238E27FC236}">
              <a16:creationId xmlns:a16="http://schemas.microsoft.com/office/drawing/2014/main" id="{B666582B-21C4-48DE-840D-D606BE7AC148}"/>
            </a:ext>
          </a:extLst>
        </xdr:cNvPr>
        <xdr:cNvSpPr txBox="1"/>
      </xdr:nvSpPr>
      <xdr:spPr>
        <a:xfrm>
          <a:off x="10515600" y="1720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52070</xdr:rowOff>
    </xdr:from>
    <xdr:to>
      <xdr:col>50</xdr:col>
      <xdr:colOff>165100</xdr:colOff>
      <xdr:row>101</xdr:row>
      <xdr:rowOff>153670</xdr:rowOff>
    </xdr:to>
    <xdr:sp macro="" textlink="">
      <xdr:nvSpPr>
        <xdr:cNvPr id="479" name="楕円 478">
          <a:extLst>
            <a:ext uri="{FF2B5EF4-FFF2-40B4-BE49-F238E27FC236}">
              <a16:creationId xmlns:a16="http://schemas.microsoft.com/office/drawing/2014/main" id="{7A793D6E-DFAA-4643-AB8F-87D467465D15}"/>
            </a:ext>
          </a:extLst>
        </xdr:cNvPr>
        <xdr:cNvSpPr/>
      </xdr:nvSpPr>
      <xdr:spPr>
        <a:xfrm>
          <a:off x="9588500" y="1736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87630</xdr:rowOff>
    </xdr:from>
    <xdr:to>
      <xdr:col>55</xdr:col>
      <xdr:colOff>0</xdr:colOff>
      <xdr:row>101</xdr:row>
      <xdr:rowOff>102870</xdr:rowOff>
    </xdr:to>
    <xdr:cxnSp macro="">
      <xdr:nvCxnSpPr>
        <xdr:cNvPr id="480" name="直線コネクタ 479">
          <a:extLst>
            <a:ext uri="{FF2B5EF4-FFF2-40B4-BE49-F238E27FC236}">
              <a16:creationId xmlns:a16="http://schemas.microsoft.com/office/drawing/2014/main" id="{0ED0FFE9-6680-4D6D-BF77-5D2EB76DE7F2}"/>
            </a:ext>
          </a:extLst>
        </xdr:cNvPr>
        <xdr:cNvCxnSpPr/>
      </xdr:nvCxnSpPr>
      <xdr:spPr>
        <a:xfrm flipV="1">
          <a:off x="9639300" y="174040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67311</xdr:rowOff>
    </xdr:from>
    <xdr:to>
      <xdr:col>46</xdr:col>
      <xdr:colOff>38100</xdr:colOff>
      <xdr:row>101</xdr:row>
      <xdr:rowOff>168911</xdr:rowOff>
    </xdr:to>
    <xdr:sp macro="" textlink="">
      <xdr:nvSpPr>
        <xdr:cNvPr id="481" name="楕円 480">
          <a:extLst>
            <a:ext uri="{FF2B5EF4-FFF2-40B4-BE49-F238E27FC236}">
              <a16:creationId xmlns:a16="http://schemas.microsoft.com/office/drawing/2014/main" id="{2FF740D4-D149-4331-AE0A-F363ED9612C8}"/>
            </a:ext>
          </a:extLst>
        </xdr:cNvPr>
        <xdr:cNvSpPr/>
      </xdr:nvSpPr>
      <xdr:spPr>
        <a:xfrm>
          <a:off x="86995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102870</xdr:rowOff>
    </xdr:from>
    <xdr:to>
      <xdr:col>50</xdr:col>
      <xdr:colOff>114300</xdr:colOff>
      <xdr:row>101</xdr:row>
      <xdr:rowOff>118111</xdr:rowOff>
    </xdr:to>
    <xdr:cxnSp macro="">
      <xdr:nvCxnSpPr>
        <xdr:cNvPr id="482" name="直線コネクタ 481">
          <a:extLst>
            <a:ext uri="{FF2B5EF4-FFF2-40B4-BE49-F238E27FC236}">
              <a16:creationId xmlns:a16="http://schemas.microsoft.com/office/drawing/2014/main" id="{31DE03C8-42F3-4E9C-9D9F-A43B72AF83F9}"/>
            </a:ext>
          </a:extLst>
        </xdr:cNvPr>
        <xdr:cNvCxnSpPr/>
      </xdr:nvCxnSpPr>
      <xdr:spPr>
        <a:xfrm flipV="1">
          <a:off x="8750300" y="174193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82550</xdr:rowOff>
    </xdr:from>
    <xdr:to>
      <xdr:col>41</xdr:col>
      <xdr:colOff>101600</xdr:colOff>
      <xdr:row>102</xdr:row>
      <xdr:rowOff>12700</xdr:rowOff>
    </xdr:to>
    <xdr:sp macro="" textlink="">
      <xdr:nvSpPr>
        <xdr:cNvPr id="483" name="楕円 482">
          <a:extLst>
            <a:ext uri="{FF2B5EF4-FFF2-40B4-BE49-F238E27FC236}">
              <a16:creationId xmlns:a16="http://schemas.microsoft.com/office/drawing/2014/main" id="{8E6AE023-074B-4AC5-9B67-E54EA158753E}"/>
            </a:ext>
          </a:extLst>
        </xdr:cNvPr>
        <xdr:cNvSpPr/>
      </xdr:nvSpPr>
      <xdr:spPr>
        <a:xfrm>
          <a:off x="7810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118111</xdr:rowOff>
    </xdr:from>
    <xdr:to>
      <xdr:col>45</xdr:col>
      <xdr:colOff>177800</xdr:colOff>
      <xdr:row>101</xdr:row>
      <xdr:rowOff>133350</xdr:rowOff>
    </xdr:to>
    <xdr:cxnSp macro="">
      <xdr:nvCxnSpPr>
        <xdr:cNvPr id="484" name="直線コネクタ 483">
          <a:extLst>
            <a:ext uri="{FF2B5EF4-FFF2-40B4-BE49-F238E27FC236}">
              <a16:creationId xmlns:a16="http://schemas.microsoft.com/office/drawing/2014/main" id="{697DEF30-41A7-4FCE-84A4-2AE8EE6FEA79}"/>
            </a:ext>
          </a:extLst>
        </xdr:cNvPr>
        <xdr:cNvCxnSpPr/>
      </xdr:nvCxnSpPr>
      <xdr:spPr>
        <a:xfrm flipV="1">
          <a:off x="7861300" y="174345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97789</xdr:rowOff>
    </xdr:from>
    <xdr:to>
      <xdr:col>36</xdr:col>
      <xdr:colOff>165100</xdr:colOff>
      <xdr:row>102</xdr:row>
      <xdr:rowOff>27939</xdr:rowOff>
    </xdr:to>
    <xdr:sp macro="" textlink="">
      <xdr:nvSpPr>
        <xdr:cNvPr id="485" name="楕円 484">
          <a:extLst>
            <a:ext uri="{FF2B5EF4-FFF2-40B4-BE49-F238E27FC236}">
              <a16:creationId xmlns:a16="http://schemas.microsoft.com/office/drawing/2014/main" id="{FCCAE449-E8D9-4149-957C-97316569D9CA}"/>
            </a:ext>
          </a:extLst>
        </xdr:cNvPr>
        <xdr:cNvSpPr/>
      </xdr:nvSpPr>
      <xdr:spPr>
        <a:xfrm>
          <a:off x="6921500" y="174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133350</xdr:rowOff>
    </xdr:from>
    <xdr:to>
      <xdr:col>41</xdr:col>
      <xdr:colOff>50800</xdr:colOff>
      <xdr:row>101</xdr:row>
      <xdr:rowOff>148589</xdr:rowOff>
    </xdr:to>
    <xdr:cxnSp macro="">
      <xdr:nvCxnSpPr>
        <xdr:cNvPr id="486" name="直線コネクタ 485">
          <a:extLst>
            <a:ext uri="{FF2B5EF4-FFF2-40B4-BE49-F238E27FC236}">
              <a16:creationId xmlns:a16="http://schemas.microsoft.com/office/drawing/2014/main" id="{75F7BDDC-5D00-4583-B1A4-FB3D6711DCC0}"/>
            </a:ext>
          </a:extLst>
        </xdr:cNvPr>
        <xdr:cNvCxnSpPr/>
      </xdr:nvCxnSpPr>
      <xdr:spPr>
        <a:xfrm flipV="1">
          <a:off x="6972300" y="174498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87" name="n_1aveValue【市民会館】&#10;一人当たり面積">
          <a:extLst>
            <a:ext uri="{FF2B5EF4-FFF2-40B4-BE49-F238E27FC236}">
              <a16:creationId xmlns:a16="http://schemas.microsoft.com/office/drawing/2014/main" id="{407CC8E1-4E55-40FF-8B17-49B0214F5204}"/>
            </a:ext>
          </a:extLst>
        </xdr:cNvPr>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88" name="n_2aveValue【市民会館】&#10;一人当たり面積">
          <a:extLst>
            <a:ext uri="{FF2B5EF4-FFF2-40B4-BE49-F238E27FC236}">
              <a16:creationId xmlns:a16="http://schemas.microsoft.com/office/drawing/2014/main" id="{C552E385-2B83-416C-803B-25AEBE3F2678}"/>
            </a:ext>
          </a:extLst>
        </xdr:cNvPr>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144797</xdr:rowOff>
    </xdr:from>
    <xdr:ext cx="469744" cy="259045"/>
    <xdr:sp macro="" textlink="">
      <xdr:nvSpPr>
        <xdr:cNvPr id="489" name="n_3aveValue【市民会館】&#10;一人当たり面積">
          <a:extLst>
            <a:ext uri="{FF2B5EF4-FFF2-40B4-BE49-F238E27FC236}">
              <a16:creationId xmlns:a16="http://schemas.microsoft.com/office/drawing/2014/main" id="{BF1D36F7-C0F6-4EED-AEFB-69B37412CD6A}"/>
            </a:ext>
          </a:extLst>
        </xdr:cNvPr>
        <xdr:cNvSpPr txBox="1"/>
      </xdr:nvSpPr>
      <xdr:spPr>
        <a:xfrm>
          <a:off x="7626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53357</xdr:rowOff>
    </xdr:from>
    <xdr:ext cx="469744" cy="259045"/>
    <xdr:sp macro="" textlink="">
      <xdr:nvSpPr>
        <xdr:cNvPr id="490" name="n_4aveValue【市民会館】&#10;一人当たり面積">
          <a:extLst>
            <a:ext uri="{FF2B5EF4-FFF2-40B4-BE49-F238E27FC236}">
              <a16:creationId xmlns:a16="http://schemas.microsoft.com/office/drawing/2014/main" id="{5513036B-937D-4F84-A3B3-5DE50B654FCF}"/>
            </a:ext>
          </a:extLst>
        </xdr:cNvPr>
        <xdr:cNvSpPr txBox="1"/>
      </xdr:nvSpPr>
      <xdr:spPr>
        <a:xfrm>
          <a:off x="6737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170197</xdr:rowOff>
    </xdr:from>
    <xdr:ext cx="469744" cy="259045"/>
    <xdr:sp macro="" textlink="">
      <xdr:nvSpPr>
        <xdr:cNvPr id="491" name="n_1mainValue【市民会館】&#10;一人当たり面積">
          <a:extLst>
            <a:ext uri="{FF2B5EF4-FFF2-40B4-BE49-F238E27FC236}">
              <a16:creationId xmlns:a16="http://schemas.microsoft.com/office/drawing/2014/main" id="{6021A62A-9E9E-4E5D-BA6B-214296D2361D}"/>
            </a:ext>
          </a:extLst>
        </xdr:cNvPr>
        <xdr:cNvSpPr txBox="1"/>
      </xdr:nvSpPr>
      <xdr:spPr>
        <a:xfrm>
          <a:off x="9391727" y="1714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13988</xdr:rowOff>
    </xdr:from>
    <xdr:ext cx="469744" cy="259045"/>
    <xdr:sp macro="" textlink="">
      <xdr:nvSpPr>
        <xdr:cNvPr id="492" name="n_2mainValue【市民会館】&#10;一人当たり面積">
          <a:extLst>
            <a:ext uri="{FF2B5EF4-FFF2-40B4-BE49-F238E27FC236}">
              <a16:creationId xmlns:a16="http://schemas.microsoft.com/office/drawing/2014/main" id="{453311AA-BBD2-4ED8-A56E-BE49365E6CE8}"/>
            </a:ext>
          </a:extLst>
        </xdr:cNvPr>
        <xdr:cNvSpPr txBox="1"/>
      </xdr:nvSpPr>
      <xdr:spPr>
        <a:xfrm>
          <a:off x="8515427" y="1715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29227</xdr:rowOff>
    </xdr:from>
    <xdr:ext cx="469744" cy="259045"/>
    <xdr:sp macro="" textlink="">
      <xdr:nvSpPr>
        <xdr:cNvPr id="493" name="n_3mainValue【市民会館】&#10;一人当たり面積">
          <a:extLst>
            <a:ext uri="{FF2B5EF4-FFF2-40B4-BE49-F238E27FC236}">
              <a16:creationId xmlns:a16="http://schemas.microsoft.com/office/drawing/2014/main" id="{737B5AF0-A150-44EE-89BE-1948B20AD369}"/>
            </a:ext>
          </a:extLst>
        </xdr:cNvPr>
        <xdr:cNvSpPr txBox="1"/>
      </xdr:nvSpPr>
      <xdr:spPr>
        <a:xfrm>
          <a:off x="76264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44466</xdr:rowOff>
    </xdr:from>
    <xdr:ext cx="469744" cy="259045"/>
    <xdr:sp macro="" textlink="">
      <xdr:nvSpPr>
        <xdr:cNvPr id="494" name="n_4mainValue【市民会館】&#10;一人当たり面積">
          <a:extLst>
            <a:ext uri="{FF2B5EF4-FFF2-40B4-BE49-F238E27FC236}">
              <a16:creationId xmlns:a16="http://schemas.microsoft.com/office/drawing/2014/main" id="{E3972734-63D0-420D-A5CF-DCA4720C2550}"/>
            </a:ext>
          </a:extLst>
        </xdr:cNvPr>
        <xdr:cNvSpPr txBox="1"/>
      </xdr:nvSpPr>
      <xdr:spPr>
        <a:xfrm>
          <a:off x="6737427" y="1718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BAFE1484-748B-47B6-AE52-8119E994E38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AB65B77A-8C7F-4C2D-BCA6-E1E9027DE51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162A647F-7551-4886-84FE-CD86E9E486C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D666CF6B-392B-44D8-A961-4FEE0E27FC7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C096907D-9149-4D82-9616-6D55F6D7A09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CB51B0A2-F4DB-49B7-A159-7F600DDC347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BC213F02-FD6D-4C53-BE47-78A4D182BF6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2D2F05F5-107F-4E31-AA6F-182C6E00CD5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D7272731-E86D-4D2C-86E7-2B9D1E98BB8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CCEF2DE5-15DA-4CEB-BC81-FFD055D442A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1769816C-2C5B-4B28-B885-BAF562C84F6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6" name="直線コネクタ 505">
          <a:extLst>
            <a:ext uri="{FF2B5EF4-FFF2-40B4-BE49-F238E27FC236}">
              <a16:creationId xmlns:a16="http://schemas.microsoft.com/office/drawing/2014/main" id="{5354FD2D-9C67-4036-BF70-16FA8C871A07}"/>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07" name="テキスト ボックス 506">
          <a:extLst>
            <a:ext uri="{FF2B5EF4-FFF2-40B4-BE49-F238E27FC236}">
              <a16:creationId xmlns:a16="http://schemas.microsoft.com/office/drawing/2014/main" id="{31620C94-CA8C-4FA3-AF5B-815016AFC3C9}"/>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8" name="直線コネクタ 507">
          <a:extLst>
            <a:ext uri="{FF2B5EF4-FFF2-40B4-BE49-F238E27FC236}">
              <a16:creationId xmlns:a16="http://schemas.microsoft.com/office/drawing/2014/main" id="{9FA125A1-C8E9-4F28-AF4D-672AD168045F}"/>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9" name="テキスト ボックス 508">
          <a:extLst>
            <a:ext uri="{FF2B5EF4-FFF2-40B4-BE49-F238E27FC236}">
              <a16:creationId xmlns:a16="http://schemas.microsoft.com/office/drawing/2014/main" id="{5EA11AD0-AC55-4A1E-8D5C-EFA89290F0B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0" name="直線コネクタ 509">
          <a:extLst>
            <a:ext uri="{FF2B5EF4-FFF2-40B4-BE49-F238E27FC236}">
              <a16:creationId xmlns:a16="http://schemas.microsoft.com/office/drawing/2014/main" id="{2A47AC61-2410-4507-8EF2-AC301393BA88}"/>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1" name="テキスト ボックス 510">
          <a:extLst>
            <a:ext uri="{FF2B5EF4-FFF2-40B4-BE49-F238E27FC236}">
              <a16:creationId xmlns:a16="http://schemas.microsoft.com/office/drawing/2014/main" id="{1BB2FC2E-2134-492C-BDF9-A4DE59ADBAE2}"/>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2" name="直線コネクタ 511">
          <a:extLst>
            <a:ext uri="{FF2B5EF4-FFF2-40B4-BE49-F238E27FC236}">
              <a16:creationId xmlns:a16="http://schemas.microsoft.com/office/drawing/2014/main" id="{2C3FAFA6-E542-416A-948F-D6BAB21337EF}"/>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3" name="テキスト ボックス 512">
          <a:extLst>
            <a:ext uri="{FF2B5EF4-FFF2-40B4-BE49-F238E27FC236}">
              <a16:creationId xmlns:a16="http://schemas.microsoft.com/office/drawing/2014/main" id="{C7E5148F-35B9-4BA7-B1CA-ABCD325BFE85}"/>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6EF21EA2-0D8B-40BF-8959-E6159BA78CB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a:extLst>
            <a:ext uri="{FF2B5EF4-FFF2-40B4-BE49-F238E27FC236}">
              <a16:creationId xmlns:a16="http://schemas.microsoft.com/office/drawing/2014/main" id="{B461020D-2406-42A0-945A-64F07FF54793}"/>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0755DF4D-BF48-4E24-A845-C8DD4E3B96E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48768</xdr:rowOff>
    </xdr:from>
    <xdr:to>
      <xdr:col>85</xdr:col>
      <xdr:colOff>126364</xdr:colOff>
      <xdr:row>41</xdr:row>
      <xdr:rowOff>55626</xdr:rowOff>
    </xdr:to>
    <xdr:cxnSp macro="">
      <xdr:nvCxnSpPr>
        <xdr:cNvPr id="517" name="直線コネクタ 516">
          <a:extLst>
            <a:ext uri="{FF2B5EF4-FFF2-40B4-BE49-F238E27FC236}">
              <a16:creationId xmlns:a16="http://schemas.microsoft.com/office/drawing/2014/main" id="{D50AEE85-ACC8-483D-B52A-DE92E9C73D3F}"/>
            </a:ext>
          </a:extLst>
        </xdr:cNvPr>
        <xdr:cNvCxnSpPr/>
      </xdr:nvCxnSpPr>
      <xdr:spPr>
        <a:xfrm flipV="1">
          <a:off x="16318864" y="5706618"/>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59453</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42DFCA0F-13F3-49C5-915F-B0FE14E59534}"/>
            </a:ext>
          </a:extLst>
        </xdr:cNvPr>
        <xdr:cNvSpPr txBox="1"/>
      </xdr:nvSpPr>
      <xdr:spPr>
        <a:xfrm>
          <a:off x="16357600" y="708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55626</xdr:rowOff>
    </xdr:from>
    <xdr:to>
      <xdr:col>86</xdr:col>
      <xdr:colOff>25400</xdr:colOff>
      <xdr:row>41</xdr:row>
      <xdr:rowOff>55626</xdr:rowOff>
    </xdr:to>
    <xdr:cxnSp macro="">
      <xdr:nvCxnSpPr>
        <xdr:cNvPr id="519" name="直線コネクタ 518">
          <a:extLst>
            <a:ext uri="{FF2B5EF4-FFF2-40B4-BE49-F238E27FC236}">
              <a16:creationId xmlns:a16="http://schemas.microsoft.com/office/drawing/2014/main" id="{0645F517-5A69-4D81-9D93-ABD8B423A3F4}"/>
            </a:ext>
          </a:extLst>
        </xdr:cNvPr>
        <xdr:cNvCxnSpPr/>
      </xdr:nvCxnSpPr>
      <xdr:spPr>
        <a:xfrm>
          <a:off x="16230600" y="708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166895</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B4EC3F43-35EE-4B5A-88C9-3348AD30768C}"/>
            </a:ext>
          </a:extLst>
        </xdr:cNvPr>
        <xdr:cNvSpPr txBox="1"/>
      </xdr:nvSpPr>
      <xdr:spPr>
        <a:xfrm>
          <a:off x="16357600" y="5481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48768</xdr:rowOff>
    </xdr:from>
    <xdr:to>
      <xdr:col>86</xdr:col>
      <xdr:colOff>25400</xdr:colOff>
      <xdr:row>33</xdr:row>
      <xdr:rowOff>48768</xdr:rowOff>
    </xdr:to>
    <xdr:cxnSp macro="">
      <xdr:nvCxnSpPr>
        <xdr:cNvPr id="521" name="直線コネクタ 520">
          <a:extLst>
            <a:ext uri="{FF2B5EF4-FFF2-40B4-BE49-F238E27FC236}">
              <a16:creationId xmlns:a16="http://schemas.microsoft.com/office/drawing/2014/main" id="{7B85CB17-97D5-49F9-B234-5DD197EF1316}"/>
            </a:ext>
          </a:extLst>
        </xdr:cNvPr>
        <xdr:cNvCxnSpPr/>
      </xdr:nvCxnSpPr>
      <xdr:spPr>
        <a:xfrm>
          <a:off x="16230600" y="570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99839</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F853A789-BE67-45DC-9F45-4C970F3FDFDC}"/>
            </a:ext>
          </a:extLst>
        </xdr:cNvPr>
        <xdr:cNvSpPr txBox="1"/>
      </xdr:nvSpPr>
      <xdr:spPr>
        <a:xfrm>
          <a:off x="16357600" y="6100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121412</xdr:rowOff>
    </xdr:from>
    <xdr:to>
      <xdr:col>85</xdr:col>
      <xdr:colOff>177800</xdr:colOff>
      <xdr:row>36</xdr:row>
      <xdr:rowOff>51562</xdr:rowOff>
    </xdr:to>
    <xdr:sp macro="" textlink="">
      <xdr:nvSpPr>
        <xdr:cNvPr id="523" name="フローチャート: 判断 522">
          <a:extLst>
            <a:ext uri="{FF2B5EF4-FFF2-40B4-BE49-F238E27FC236}">
              <a16:creationId xmlns:a16="http://schemas.microsoft.com/office/drawing/2014/main" id="{70BE94E0-7CC8-4179-8A65-FA729229BA9B}"/>
            </a:ext>
          </a:extLst>
        </xdr:cNvPr>
        <xdr:cNvSpPr/>
      </xdr:nvSpPr>
      <xdr:spPr>
        <a:xfrm>
          <a:off x="16268700" y="612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34544</xdr:rowOff>
    </xdr:from>
    <xdr:to>
      <xdr:col>81</xdr:col>
      <xdr:colOff>101600</xdr:colOff>
      <xdr:row>35</xdr:row>
      <xdr:rowOff>136144</xdr:rowOff>
    </xdr:to>
    <xdr:sp macro="" textlink="">
      <xdr:nvSpPr>
        <xdr:cNvPr id="524" name="フローチャート: 判断 523">
          <a:extLst>
            <a:ext uri="{FF2B5EF4-FFF2-40B4-BE49-F238E27FC236}">
              <a16:creationId xmlns:a16="http://schemas.microsoft.com/office/drawing/2014/main" id="{EEE85CAB-B103-4B7D-8697-311C00151FDD}"/>
            </a:ext>
          </a:extLst>
        </xdr:cNvPr>
        <xdr:cNvSpPr/>
      </xdr:nvSpPr>
      <xdr:spPr>
        <a:xfrm>
          <a:off x="15430500" y="603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29972</xdr:rowOff>
    </xdr:from>
    <xdr:to>
      <xdr:col>76</xdr:col>
      <xdr:colOff>165100</xdr:colOff>
      <xdr:row>35</xdr:row>
      <xdr:rowOff>131572</xdr:rowOff>
    </xdr:to>
    <xdr:sp macro="" textlink="">
      <xdr:nvSpPr>
        <xdr:cNvPr id="525" name="フローチャート: 判断 524">
          <a:extLst>
            <a:ext uri="{FF2B5EF4-FFF2-40B4-BE49-F238E27FC236}">
              <a16:creationId xmlns:a16="http://schemas.microsoft.com/office/drawing/2014/main" id="{E105C17E-2530-4E37-B51A-8D41A7D6D234}"/>
            </a:ext>
          </a:extLst>
        </xdr:cNvPr>
        <xdr:cNvSpPr/>
      </xdr:nvSpPr>
      <xdr:spPr>
        <a:xfrm>
          <a:off x="14541500" y="603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7112</xdr:rowOff>
    </xdr:from>
    <xdr:to>
      <xdr:col>72</xdr:col>
      <xdr:colOff>38100</xdr:colOff>
      <xdr:row>35</xdr:row>
      <xdr:rowOff>108712</xdr:rowOff>
    </xdr:to>
    <xdr:sp macro="" textlink="">
      <xdr:nvSpPr>
        <xdr:cNvPr id="526" name="フローチャート: 判断 525">
          <a:extLst>
            <a:ext uri="{FF2B5EF4-FFF2-40B4-BE49-F238E27FC236}">
              <a16:creationId xmlns:a16="http://schemas.microsoft.com/office/drawing/2014/main" id="{CA600A9F-5712-45BC-89B0-DE7F73873674}"/>
            </a:ext>
          </a:extLst>
        </xdr:cNvPr>
        <xdr:cNvSpPr/>
      </xdr:nvSpPr>
      <xdr:spPr>
        <a:xfrm>
          <a:off x="13652500" y="600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77978</xdr:rowOff>
    </xdr:from>
    <xdr:to>
      <xdr:col>67</xdr:col>
      <xdr:colOff>101600</xdr:colOff>
      <xdr:row>36</xdr:row>
      <xdr:rowOff>8128</xdr:rowOff>
    </xdr:to>
    <xdr:sp macro="" textlink="">
      <xdr:nvSpPr>
        <xdr:cNvPr id="527" name="フローチャート: 判断 526">
          <a:extLst>
            <a:ext uri="{FF2B5EF4-FFF2-40B4-BE49-F238E27FC236}">
              <a16:creationId xmlns:a16="http://schemas.microsoft.com/office/drawing/2014/main" id="{9352393B-B165-4C64-838A-CA2AC71708AA}"/>
            </a:ext>
          </a:extLst>
        </xdr:cNvPr>
        <xdr:cNvSpPr/>
      </xdr:nvSpPr>
      <xdr:spPr>
        <a:xfrm>
          <a:off x="12763500" y="60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BCC55EA3-E6B8-4C66-8B9B-EBCD3552CE6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EFA196E9-3365-41EE-83F6-C469FBFA3F9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F1729BCF-B90B-441E-A2C3-F03DE730E64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5CE34CBF-1331-450D-8FD6-6FEDD0540DF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BF102B9E-1D52-446C-A1A8-4DCBA36B4EE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151130</xdr:rowOff>
    </xdr:from>
    <xdr:to>
      <xdr:col>85</xdr:col>
      <xdr:colOff>177800</xdr:colOff>
      <xdr:row>34</xdr:row>
      <xdr:rowOff>81280</xdr:rowOff>
    </xdr:to>
    <xdr:sp macro="" textlink="">
      <xdr:nvSpPr>
        <xdr:cNvPr id="533" name="楕円 532">
          <a:extLst>
            <a:ext uri="{FF2B5EF4-FFF2-40B4-BE49-F238E27FC236}">
              <a16:creationId xmlns:a16="http://schemas.microsoft.com/office/drawing/2014/main" id="{C2B12757-8155-4E67-97B6-ADF06CAA2698}"/>
            </a:ext>
          </a:extLst>
        </xdr:cNvPr>
        <xdr:cNvSpPr/>
      </xdr:nvSpPr>
      <xdr:spPr>
        <a:xfrm>
          <a:off x="162687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2557</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054A65D6-46C0-4D1C-A265-7D1F748C66A5}"/>
            </a:ext>
          </a:extLst>
        </xdr:cNvPr>
        <xdr:cNvSpPr txBox="1"/>
      </xdr:nvSpPr>
      <xdr:spPr>
        <a:xfrm>
          <a:off x="16357600"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107696</xdr:rowOff>
    </xdr:from>
    <xdr:to>
      <xdr:col>81</xdr:col>
      <xdr:colOff>101600</xdr:colOff>
      <xdr:row>34</xdr:row>
      <xdr:rowOff>37846</xdr:rowOff>
    </xdr:to>
    <xdr:sp macro="" textlink="">
      <xdr:nvSpPr>
        <xdr:cNvPr id="535" name="楕円 534">
          <a:extLst>
            <a:ext uri="{FF2B5EF4-FFF2-40B4-BE49-F238E27FC236}">
              <a16:creationId xmlns:a16="http://schemas.microsoft.com/office/drawing/2014/main" id="{C358E5CA-F439-44D3-8B54-1CDA85662E70}"/>
            </a:ext>
          </a:extLst>
        </xdr:cNvPr>
        <xdr:cNvSpPr/>
      </xdr:nvSpPr>
      <xdr:spPr>
        <a:xfrm>
          <a:off x="15430500" y="576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158496</xdr:rowOff>
    </xdr:from>
    <xdr:to>
      <xdr:col>85</xdr:col>
      <xdr:colOff>127000</xdr:colOff>
      <xdr:row>34</xdr:row>
      <xdr:rowOff>30480</xdr:rowOff>
    </xdr:to>
    <xdr:cxnSp macro="">
      <xdr:nvCxnSpPr>
        <xdr:cNvPr id="536" name="直線コネクタ 535">
          <a:extLst>
            <a:ext uri="{FF2B5EF4-FFF2-40B4-BE49-F238E27FC236}">
              <a16:creationId xmlns:a16="http://schemas.microsoft.com/office/drawing/2014/main" id="{DB3F38D7-AA15-45B7-82D1-A98CFA1A2383}"/>
            </a:ext>
          </a:extLst>
        </xdr:cNvPr>
        <xdr:cNvCxnSpPr/>
      </xdr:nvCxnSpPr>
      <xdr:spPr>
        <a:xfrm>
          <a:off x="15481300" y="581634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61976</xdr:rowOff>
    </xdr:from>
    <xdr:to>
      <xdr:col>76</xdr:col>
      <xdr:colOff>165100</xdr:colOff>
      <xdr:row>33</xdr:row>
      <xdr:rowOff>163576</xdr:rowOff>
    </xdr:to>
    <xdr:sp macro="" textlink="">
      <xdr:nvSpPr>
        <xdr:cNvPr id="537" name="楕円 536">
          <a:extLst>
            <a:ext uri="{FF2B5EF4-FFF2-40B4-BE49-F238E27FC236}">
              <a16:creationId xmlns:a16="http://schemas.microsoft.com/office/drawing/2014/main" id="{9485AD3A-4699-4687-A442-E13766E2DB4E}"/>
            </a:ext>
          </a:extLst>
        </xdr:cNvPr>
        <xdr:cNvSpPr/>
      </xdr:nvSpPr>
      <xdr:spPr>
        <a:xfrm>
          <a:off x="14541500" y="571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112776</xdr:rowOff>
    </xdr:from>
    <xdr:to>
      <xdr:col>81</xdr:col>
      <xdr:colOff>50800</xdr:colOff>
      <xdr:row>33</xdr:row>
      <xdr:rowOff>158496</xdr:rowOff>
    </xdr:to>
    <xdr:cxnSp macro="">
      <xdr:nvCxnSpPr>
        <xdr:cNvPr id="538" name="直線コネクタ 537">
          <a:extLst>
            <a:ext uri="{FF2B5EF4-FFF2-40B4-BE49-F238E27FC236}">
              <a16:creationId xmlns:a16="http://schemas.microsoft.com/office/drawing/2014/main" id="{DDCEA54F-6BD2-48D6-B842-5A72954DC38F}"/>
            </a:ext>
          </a:extLst>
        </xdr:cNvPr>
        <xdr:cNvCxnSpPr/>
      </xdr:nvCxnSpPr>
      <xdr:spPr>
        <a:xfrm>
          <a:off x="14592300" y="57706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13970</xdr:rowOff>
    </xdr:from>
    <xdr:to>
      <xdr:col>72</xdr:col>
      <xdr:colOff>38100</xdr:colOff>
      <xdr:row>33</xdr:row>
      <xdr:rowOff>115570</xdr:rowOff>
    </xdr:to>
    <xdr:sp macro="" textlink="">
      <xdr:nvSpPr>
        <xdr:cNvPr id="539" name="楕円 538">
          <a:extLst>
            <a:ext uri="{FF2B5EF4-FFF2-40B4-BE49-F238E27FC236}">
              <a16:creationId xmlns:a16="http://schemas.microsoft.com/office/drawing/2014/main" id="{FA49A76A-5662-417E-834A-7D7AFECBF696}"/>
            </a:ext>
          </a:extLst>
        </xdr:cNvPr>
        <xdr:cNvSpPr/>
      </xdr:nvSpPr>
      <xdr:spPr>
        <a:xfrm>
          <a:off x="13652500" y="56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64770</xdr:rowOff>
    </xdr:from>
    <xdr:to>
      <xdr:col>76</xdr:col>
      <xdr:colOff>114300</xdr:colOff>
      <xdr:row>33</xdr:row>
      <xdr:rowOff>112776</xdr:rowOff>
    </xdr:to>
    <xdr:cxnSp macro="">
      <xdr:nvCxnSpPr>
        <xdr:cNvPr id="540" name="直線コネクタ 539">
          <a:extLst>
            <a:ext uri="{FF2B5EF4-FFF2-40B4-BE49-F238E27FC236}">
              <a16:creationId xmlns:a16="http://schemas.microsoft.com/office/drawing/2014/main" id="{22ED7DD3-7C6F-44F4-8411-8A8C97C7FBDB}"/>
            </a:ext>
          </a:extLst>
        </xdr:cNvPr>
        <xdr:cNvCxnSpPr/>
      </xdr:nvCxnSpPr>
      <xdr:spPr>
        <a:xfrm>
          <a:off x="13703300" y="572262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137414</xdr:rowOff>
    </xdr:from>
    <xdr:to>
      <xdr:col>67</xdr:col>
      <xdr:colOff>101600</xdr:colOff>
      <xdr:row>33</xdr:row>
      <xdr:rowOff>67564</xdr:rowOff>
    </xdr:to>
    <xdr:sp macro="" textlink="">
      <xdr:nvSpPr>
        <xdr:cNvPr id="541" name="楕円 540">
          <a:extLst>
            <a:ext uri="{FF2B5EF4-FFF2-40B4-BE49-F238E27FC236}">
              <a16:creationId xmlns:a16="http://schemas.microsoft.com/office/drawing/2014/main" id="{7059D9EF-018D-430C-BC9E-DFB20662ACB3}"/>
            </a:ext>
          </a:extLst>
        </xdr:cNvPr>
        <xdr:cNvSpPr/>
      </xdr:nvSpPr>
      <xdr:spPr>
        <a:xfrm>
          <a:off x="12763500" y="56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16764</xdr:rowOff>
    </xdr:from>
    <xdr:to>
      <xdr:col>71</xdr:col>
      <xdr:colOff>177800</xdr:colOff>
      <xdr:row>33</xdr:row>
      <xdr:rowOff>64770</xdr:rowOff>
    </xdr:to>
    <xdr:cxnSp macro="">
      <xdr:nvCxnSpPr>
        <xdr:cNvPr id="542" name="直線コネクタ 541">
          <a:extLst>
            <a:ext uri="{FF2B5EF4-FFF2-40B4-BE49-F238E27FC236}">
              <a16:creationId xmlns:a16="http://schemas.microsoft.com/office/drawing/2014/main" id="{EADBF320-9E71-40F1-9686-6C4A1A738690}"/>
            </a:ext>
          </a:extLst>
        </xdr:cNvPr>
        <xdr:cNvCxnSpPr/>
      </xdr:nvCxnSpPr>
      <xdr:spPr>
        <a:xfrm>
          <a:off x="12814300" y="567461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127271</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2836A97F-718F-47B4-8FB5-07CD5A0F1B8C}"/>
            </a:ext>
          </a:extLst>
        </xdr:cNvPr>
        <xdr:cNvSpPr txBox="1"/>
      </xdr:nvSpPr>
      <xdr:spPr>
        <a:xfrm>
          <a:off x="15266044" y="612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122699</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1149D2EC-9535-415D-8300-A28B044CD527}"/>
            </a:ext>
          </a:extLst>
        </xdr:cNvPr>
        <xdr:cNvSpPr txBox="1"/>
      </xdr:nvSpPr>
      <xdr:spPr>
        <a:xfrm>
          <a:off x="14389744" y="6123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99839</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98C79A06-D2CE-42EE-81BA-BD55612E692E}"/>
            </a:ext>
          </a:extLst>
        </xdr:cNvPr>
        <xdr:cNvSpPr txBox="1"/>
      </xdr:nvSpPr>
      <xdr:spPr>
        <a:xfrm>
          <a:off x="13500744" y="610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170705</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96EC34EE-9429-4823-BAF5-06454EBA8291}"/>
            </a:ext>
          </a:extLst>
        </xdr:cNvPr>
        <xdr:cNvSpPr txBox="1"/>
      </xdr:nvSpPr>
      <xdr:spPr>
        <a:xfrm>
          <a:off x="12611744" y="6171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54373</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913712F4-FEE1-42D4-8D1F-2F7292B31486}"/>
            </a:ext>
          </a:extLst>
        </xdr:cNvPr>
        <xdr:cNvSpPr txBox="1"/>
      </xdr:nvSpPr>
      <xdr:spPr>
        <a:xfrm>
          <a:off x="15266044" y="554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8653</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5C2A8AF1-CE80-449E-BF1E-041117107474}"/>
            </a:ext>
          </a:extLst>
        </xdr:cNvPr>
        <xdr:cNvSpPr txBox="1"/>
      </xdr:nvSpPr>
      <xdr:spPr>
        <a:xfrm>
          <a:off x="14389744" y="549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132097</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235C3734-0783-4A5B-B80F-699079BE7DEE}"/>
            </a:ext>
          </a:extLst>
        </xdr:cNvPr>
        <xdr:cNvSpPr txBox="1"/>
      </xdr:nvSpPr>
      <xdr:spPr>
        <a:xfrm>
          <a:off x="13500744" y="54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84091</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154ED335-9468-44DF-BA11-1068353C7457}"/>
            </a:ext>
          </a:extLst>
        </xdr:cNvPr>
        <xdr:cNvSpPr txBox="1"/>
      </xdr:nvSpPr>
      <xdr:spPr>
        <a:xfrm>
          <a:off x="12611744" y="53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8905EEE1-19DB-4233-9F88-0D8D545FA22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CFEC6282-5D29-4E61-A1A8-24F4F8D8A0B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D2A9530B-F17F-4D3A-875E-459DF1E5AA2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9EED8FED-D8B0-4FE1-88BF-A7691249837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D13479D0-4F38-4658-BCAA-B16F5C113F4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4AC8874F-971C-4B79-8875-DC7F11F3C6D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FEF60B58-9BB6-4F78-864E-ACAD8CD3503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97AC83DC-95B8-4503-9582-1A240FEFC63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9DD3D9EF-D0FD-4B3F-A8E8-EAA14398ED7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200453BF-0FE7-4EB3-BFE6-B38BD062D05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D9C81E51-97EF-4BAB-B92E-00B5742B7D4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a:extLst>
            <a:ext uri="{FF2B5EF4-FFF2-40B4-BE49-F238E27FC236}">
              <a16:creationId xmlns:a16="http://schemas.microsoft.com/office/drawing/2014/main" id="{C9FDDC0C-1E33-4DE9-ADD1-1A2841C98476}"/>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8C8734A9-EBD1-4B11-A414-698515484A4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4" name="テキスト ボックス 563">
          <a:extLst>
            <a:ext uri="{FF2B5EF4-FFF2-40B4-BE49-F238E27FC236}">
              <a16:creationId xmlns:a16="http://schemas.microsoft.com/office/drawing/2014/main" id="{9EC9C3FA-E35E-4584-A269-5775B0CEF9C6}"/>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C76022AA-13DC-4292-9384-E764EBBF899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6" name="テキスト ボックス 565">
          <a:extLst>
            <a:ext uri="{FF2B5EF4-FFF2-40B4-BE49-F238E27FC236}">
              <a16:creationId xmlns:a16="http://schemas.microsoft.com/office/drawing/2014/main" id="{A5436887-E8C7-4966-9022-24C4FBC9E797}"/>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83039916-55E0-486E-B2D6-3A576CADBB6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68" name="テキスト ボックス 567">
          <a:extLst>
            <a:ext uri="{FF2B5EF4-FFF2-40B4-BE49-F238E27FC236}">
              <a16:creationId xmlns:a16="http://schemas.microsoft.com/office/drawing/2014/main" id="{85D39E39-FE72-427B-8F52-2151C2FCE0F0}"/>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E03567B6-425F-4131-B358-0C68060DD49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a:extLst>
            <a:ext uri="{FF2B5EF4-FFF2-40B4-BE49-F238E27FC236}">
              <a16:creationId xmlns:a16="http://schemas.microsoft.com/office/drawing/2014/main" id="{CF4AD04E-5CF1-4893-B771-F49C829D7ACF}"/>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42B0E706-3ACF-4090-A94E-FA0844A913B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5945003A-A184-4454-AF00-5880A1C7BF8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A727CE79-EC0F-498C-ACC2-088944E5DAB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150101</xdr:rowOff>
    </xdr:from>
    <xdr:to>
      <xdr:col>116</xdr:col>
      <xdr:colOff>62864</xdr:colOff>
      <xdr:row>42</xdr:row>
      <xdr:rowOff>19380</xdr:rowOff>
    </xdr:to>
    <xdr:cxnSp macro="">
      <xdr:nvCxnSpPr>
        <xdr:cNvPr id="574" name="直線コネクタ 573">
          <a:extLst>
            <a:ext uri="{FF2B5EF4-FFF2-40B4-BE49-F238E27FC236}">
              <a16:creationId xmlns:a16="http://schemas.microsoft.com/office/drawing/2014/main" id="{05B7DED4-9EB9-4C63-B08F-F87FA69BC91A}"/>
            </a:ext>
          </a:extLst>
        </xdr:cNvPr>
        <xdr:cNvCxnSpPr/>
      </xdr:nvCxnSpPr>
      <xdr:spPr>
        <a:xfrm flipV="1">
          <a:off x="22160864" y="5636501"/>
          <a:ext cx="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23207</xdr:rowOff>
    </xdr:from>
    <xdr:ext cx="469744" cy="259045"/>
    <xdr:sp macro="" textlink="">
      <xdr:nvSpPr>
        <xdr:cNvPr id="575" name="【一般廃棄物処理施設】&#10;一人当たり有形固定資産（償却資産）額最小値テキスト">
          <a:extLst>
            <a:ext uri="{FF2B5EF4-FFF2-40B4-BE49-F238E27FC236}">
              <a16:creationId xmlns:a16="http://schemas.microsoft.com/office/drawing/2014/main" id="{B327F7B6-7661-4EB3-88C9-53673BB750D0}"/>
            </a:ext>
          </a:extLst>
        </xdr:cNvPr>
        <xdr:cNvSpPr txBox="1"/>
      </xdr:nvSpPr>
      <xdr:spPr>
        <a:xfrm>
          <a:off x="22199600" y="722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19380</xdr:rowOff>
    </xdr:from>
    <xdr:to>
      <xdr:col>116</xdr:col>
      <xdr:colOff>152400</xdr:colOff>
      <xdr:row>42</xdr:row>
      <xdr:rowOff>19380</xdr:rowOff>
    </xdr:to>
    <xdr:cxnSp macro="">
      <xdr:nvCxnSpPr>
        <xdr:cNvPr id="576" name="直線コネクタ 575">
          <a:extLst>
            <a:ext uri="{FF2B5EF4-FFF2-40B4-BE49-F238E27FC236}">
              <a16:creationId xmlns:a16="http://schemas.microsoft.com/office/drawing/2014/main" id="{48742BAB-028F-4076-9B8B-5C3BCBA73816}"/>
            </a:ext>
          </a:extLst>
        </xdr:cNvPr>
        <xdr:cNvCxnSpPr/>
      </xdr:nvCxnSpPr>
      <xdr:spPr>
        <a:xfrm>
          <a:off x="22072600" y="722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96778</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E883BB93-F6E6-49EC-BC32-E034A8BB6204}"/>
            </a:ext>
          </a:extLst>
        </xdr:cNvPr>
        <xdr:cNvSpPr txBox="1"/>
      </xdr:nvSpPr>
      <xdr:spPr>
        <a:xfrm>
          <a:off x="22199600" y="5411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150101</xdr:rowOff>
    </xdr:from>
    <xdr:to>
      <xdr:col>116</xdr:col>
      <xdr:colOff>152400</xdr:colOff>
      <xdr:row>32</xdr:row>
      <xdr:rowOff>150101</xdr:rowOff>
    </xdr:to>
    <xdr:cxnSp macro="">
      <xdr:nvCxnSpPr>
        <xdr:cNvPr id="578" name="直線コネクタ 577">
          <a:extLst>
            <a:ext uri="{FF2B5EF4-FFF2-40B4-BE49-F238E27FC236}">
              <a16:creationId xmlns:a16="http://schemas.microsoft.com/office/drawing/2014/main" id="{83A639EE-32E3-47FD-B668-A84F843A76EC}"/>
            </a:ext>
          </a:extLst>
        </xdr:cNvPr>
        <xdr:cNvCxnSpPr/>
      </xdr:nvCxnSpPr>
      <xdr:spPr>
        <a:xfrm>
          <a:off x="22072600" y="563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92498</xdr:rowOff>
    </xdr:from>
    <xdr:ext cx="534377" cy="259045"/>
    <xdr:sp macro="" textlink="">
      <xdr:nvSpPr>
        <xdr:cNvPr id="579" name="【一般廃棄物処理施設】&#10;一人当たり有形固定資産（償却資産）額平均値テキスト">
          <a:extLst>
            <a:ext uri="{FF2B5EF4-FFF2-40B4-BE49-F238E27FC236}">
              <a16:creationId xmlns:a16="http://schemas.microsoft.com/office/drawing/2014/main" id="{2E1654DD-AC62-4796-9693-A1EF84E0167A}"/>
            </a:ext>
          </a:extLst>
        </xdr:cNvPr>
        <xdr:cNvSpPr txBox="1"/>
      </xdr:nvSpPr>
      <xdr:spPr>
        <a:xfrm>
          <a:off x="22199600" y="6264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114071</xdr:rowOff>
    </xdr:from>
    <xdr:to>
      <xdr:col>116</xdr:col>
      <xdr:colOff>114300</xdr:colOff>
      <xdr:row>37</xdr:row>
      <xdr:rowOff>44221</xdr:rowOff>
    </xdr:to>
    <xdr:sp macro="" textlink="">
      <xdr:nvSpPr>
        <xdr:cNvPr id="580" name="フローチャート: 判断 579">
          <a:extLst>
            <a:ext uri="{FF2B5EF4-FFF2-40B4-BE49-F238E27FC236}">
              <a16:creationId xmlns:a16="http://schemas.microsoft.com/office/drawing/2014/main" id="{976C89A5-2AFA-44A8-A28E-26511625C80B}"/>
            </a:ext>
          </a:extLst>
        </xdr:cNvPr>
        <xdr:cNvSpPr/>
      </xdr:nvSpPr>
      <xdr:spPr>
        <a:xfrm>
          <a:off x="22110700" y="62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64503</xdr:rowOff>
    </xdr:from>
    <xdr:to>
      <xdr:col>112</xdr:col>
      <xdr:colOff>38100</xdr:colOff>
      <xdr:row>36</xdr:row>
      <xdr:rowOff>166103</xdr:rowOff>
    </xdr:to>
    <xdr:sp macro="" textlink="">
      <xdr:nvSpPr>
        <xdr:cNvPr id="581" name="フローチャート: 判断 580">
          <a:extLst>
            <a:ext uri="{FF2B5EF4-FFF2-40B4-BE49-F238E27FC236}">
              <a16:creationId xmlns:a16="http://schemas.microsoft.com/office/drawing/2014/main" id="{C04F2C80-6357-4A91-8AFD-46A44C41AA4E}"/>
            </a:ext>
          </a:extLst>
        </xdr:cNvPr>
        <xdr:cNvSpPr/>
      </xdr:nvSpPr>
      <xdr:spPr>
        <a:xfrm>
          <a:off x="21272500" y="623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99479</xdr:rowOff>
    </xdr:from>
    <xdr:to>
      <xdr:col>107</xdr:col>
      <xdr:colOff>101600</xdr:colOff>
      <xdr:row>37</xdr:row>
      <xdr:rowOff>29629</xdr:rowOff>
    </xdr:to>
    <xdr:sp macro="" textlink="">
      <xdr:nvSpPr>
        <xdr:cNvPr id="582" name="フローチャート: 判断 581">
          <a:extLst>
            <a:ext uri="{FF2B5EF4-FFF2-40B4-BE49-F238E27FC236}">
              <a16:creationId xmlns:a16="http://schemas.microsoft.com/office/drawing/2014/main" id="{DBA4CDF9-217C-4A72-A79A-4D69E95C075A}"/>
            </a:ext>
          </a:extLst>
        </xdr:cNvPr>
        <xdr:cNvSpPr/>
      </xdr:nvSpPr>
      <xdr:spPr>
        <a:xfrm>
          <a:off x="20383500" y="627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135141</xdr:rowOff>
    </xdr:from>
    <xdr:to>
      <xdr:col>102</xdr:col>
      <xdr:colOff>165100</xdr:colOff>
      <xdr:row>37</xdr:row>
      <xdr:rowOff>65291</xdr:rowOff>
    </xdr:to>
    <xdr:sp macro="" textlink="">
      <xdr:nvSpPr>
        <xdr:cNvPr id="583" name="フローチャート: 判断 582">
          <a:extLst>
            <a:ext uri="{FF2B5EF4-FFF2-40B4-BE49-F238E27FC236}">
              <a16:creationId xmlns:a16="http://schemas.microsoft.com/office/drawing/2014/main" id="{F8058452-460C-4F97-BD1D-7BDCABDA613F}"/>
            </a:ext>
          </a:extLst>
        </xdr:cNvPr>
        <xdr:cNvSpPr/>
      </xdr:nvSpPr>
      <xdr:spPr>
        <a:xfrm>
          <a:off x="19494500" y="630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43701</xdr:rowOff>
    </xdr:from>
    <xdr:to>
      <xdr:col>98</xdr:col>
      <xdr:colOff>38100</xdr:colOff>
      <xdr:row>37</xdr:row>
      <xdr:rowOff>145301</xdr:rowOff>
    </xdr:to>
    <xdr:sp macro="" textlink="">
      <xdr:nvSpPr>
        <xdr:cNvPr id="584" name="フローチャート: 判断 583">
          <a:extLst>
            <a:ext uri="{FF2B5EF4-FFF2-40B4-BE49-F238E27FC236}">
              <a16:creationId xmlns:a16="http://schemas.microsoft.com/office/drawing/2014/main" id="{27D02C89-C4BA-4A14-83E5-23F6B149C63A}"/>
            </a:ext>
          </a:extLst>
        </xdr:cNvPr>
        <xdr:cNvSpPr/>
      </xdr:nvSpPr>
      <xdr:spPr>
        <a:xfrm>
          <a:off x="18605500" y="63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7BAF4B01-4EDC-416A-9EBD-DAF379E8EC4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1EF5D0C4-AB8D-4FAB-BBF5-4EE369ABD36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C854F3BE-A70C-4084-88F3-B38AA6E0C14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FC79DC4B-BDC7-404E-9AAB-A8ABA6F672E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62E93998-CA2D-46BD-9157-5B33AAE5A21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2832</xdr:rowOff>
    </xdr:from>
    <xdr:to>
      <xdr:col>116</xdr:col>
      <xdr:colOff>114300</xdr:colOff>
      <xdr:row>35</xdr:row>
      <xdr:rowOff>104432</xdr:rowOff>
    </xdr:to>
    <xdr:sp macro="" textlink="">
      <xdr:nvSpPr>
        <xdr:cNvPr id="590" name="楕円 589">
          <a:extLst>
            <a:ext uri="{FF2B5EF4-FFF2-40B4-BE49-F238E27FC236}">
              <a16:creationId xmlns:a16="http://schemas.microsoft.com/office/drawing/2014/main" id="{B45768CC-535C-4151-A3BD-99BC6FB9D536}"/>
            </a:ext>
          </a:extLst>
        </xdr:cNvPr>
        <xdr:cNvSpPr/>
      </xdr:nvSpPr>
      <xdr:spPr>
        <a:xfrm>
          <a:off x="22110700" y="600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25709</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3A272C34-51E9-4DB3-8833-EB04AF0B4D24}"/>
            </a:ext>
          </a:extLst>
        </xdr:cNvPr>
        <xdr:cNvSpPr txBox="1"/>
      </xdr:nvSpPr>
      <xdr:spPr>
        <a:xfrm>
          <a:off x="22199600" y="585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19482</xdr:rowOff>
    </xdr:from>
    <xdr:to>
      <xdr:col>112</xdr:col>
      <xdr:colOff>38100</xdr:colOff>
      <xdr:row>35</xdr:row>
      <xdr:rowOff>121082</xdr:rowOff>
    </xdr:to>
    <xdr:sp macro="" textlink="">
      <xdr:nvSpPr>
        <xdr:cNvPr id="592" name="楕円 591">
          <a:extLst>
            <a:ext uri="{FF2B5EF4-FFF2-40B4-BE49-F238E27FC236}">
              <a16:creationId xmlns:a16="http://schemas.microsoft.com/office/drawing/2014/main" id="{9FB89F1E-D24D-4042-8F45-0E70B2BA43DC}"/>
            </a:ext>
          </a:extLst>
        </xdr:cNvPr>
        <xdr:cNvSpPr/>
      </xdr:nvSpPr>
      <xdr:spPr>
        <a:xfrm>
          <a:off x="21272500" y="602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53632</xdr:rowOff>
    </xdr:from>
    <xdr:to>
      <xdr:col>116</xdr:col>
      <xdr:colOff>63500</xdr:colOff>
      <xdr:row>35</xdr:row>
      <xdr:rowOff>70282</xdr:rowOff>
    </xdr:to>
    <xdr:cxnSp macro="">
      <xdr:nvCxnSpPr>
        <xdr:cNvPr id="593" name="直線コネクタ 592">
          <a:extLst>
            <a:ext uri="{FF2B5EF4-FFF2-40B4-BE49-F238E27FC236}">
              <a16:creationId xmlns:a16="http://schemas.microsoft.com/office/drawing/2014/main" id="{D3BF3B46-F15C-4514-A34B-1BEDAB20D05B}"/>
            </a:ext>
          </a:extLst>
        </xdr:cNvPr>
        <xdr:cNvCxnSpPr/>
      </xdr:nvCxnSpPr>
      <xdr:spPr>
        <a:xfrm flipV="1">
          <a:off x="21323300" y="6054382"/>
          <a:ext cx="8382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32855</xdr:rowOff>
    </xdr:from>
    <xdr:to>
      <xdr:col>107</xdr:col>
      <xdr:colOff>101600</xdr:colOff>
      <xdr:row>35</xdr:row>
      <xdr:rowOff>134455</xdr:rowOff>
    </xdr:to>
    <xdr:sp macro="" textlink="">
      <xdr:nvSpPr>
        <xdr:cNvPr id="594" name="楕円 593">
          <a:extLst>
            <a:ext uri="{FF2B5EF4-FFF2-40B4-BE49-F238E27FC236}">
              <a16:creationId xmlns:a16="http://schemas.microsoft.com/office/drawing/2014/main" id="{66970B4C-8385-4B81-AD9B-ACB93064B6A3}"/>
            </a:ext>
          </a:extLst>
        </xdr:cNvPr>
        <xdr:cNvSpPr/>
      </xdr:nvSpPr>
      <xdr:spPr>
        <a:xfrm>
          <a:off x="20383500" y="603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70282</xdr:rowOff>
    </xdr:from>
    <xdr:to>
      <xdr:col>111</xdr:col>
      <xdr:colOff>177800</xdr:colOff>
      <xdr:row>35</xdr:row>
      <xdr:rowOff>83655</xdr:rowOff>
    </xdr:to>
    <xdr:cxnSp macro="">
      <xdr:nvCxnSpPr>
        <xdr:cNvPr id="595" name="直線コネクタ 594">
          <a:extLst>
            <a:ext uri="{FF2B5EF4-FFF2-40B4-BE49-F238E27FC236}">
              <a16:creationId xmlns:a16="http://schemas.microsoft.com/office/drawing/2014/main" id="{B6BD7550-FB00-47F8-A463-0A46A9B9E30C}"/>
            </a:ext>
          </a:extLst>
        </xdr:cNvPr>
        <xdr:cNvCxnSpPr/>
      </xdr:nvCxnSpPr>
      <xdr:spPr>
        <a:xfrm flipV="1">
          <a:off x="20434300" y="6071032"/>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46507</xdr:rowOff>
    </xdr:from>
    <xdr:to>
      <xdr:col>102</xdr:col>
      <xdr:colOff>165100</xdr:colOff>
      <xdr:row>35</xdr:row>
      <xdr:rowOff>148107</xdr:rowOff>
    </xdr:to>
    <xdr:sp macro="" textlink="">
      <xdr:nvSpPr>
        <xdr:cNvPr id="596" name="楕円 595">
          <a:extLst>
            <a:ext uri="{FF2B5EF4-FFF2-40B4-BE49-F238E27FC236}">
              <a16:creationId xmlns:a16="http://schemas.microsoft.com/office/drawing/2014/main" id="{855F135D-95AE-4D2D-9762-3B5CF0AFCC8F}"/>
            </a:ext>
          </a:extLst>
        </xdr:cNvPr>
        <xdr:cNvSpPr/>
      </xdr:nvSpPr>
      <xdr:spPr>
        <a:xfrm>
          <a:off x="19494500" y="604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83655</xdr:rowOff>
    </xdr:from>
    <xdr:to>
      <xdr:col>107</xdr:col>
      <xdr:colOff>50800</xdr:colOff>
      <xdr:row>35</xdr:row>
      <xdr:rowOff>97307</xdr:rowOff>
    </xdr:to>
    <xdr:cxnSp macro="">
      <xdr:nvCxnSpPr>
        <xdr:cNvPr id="597" name="直線コネクタ 596">
          <a:extLst>
            <a:ext uri="{FF2B5EF4-FFF2-40B4-BE49-F238E27FC236}">
              <a16:creationId xmlns:a16="http://schemas.microsoft.com/office/drawing/2014/main" id="{521332FB-6E52-440F-B5FB-CC07304908EA}"/>
            </a:ext>
          </a:extLst>
        </xdr:cNvPr>
        <xdr:cNvCxnSpPr/>
      </xdr:nvCxnSpPr>
      <xdr:spPr>
        <a:xfrm flipV="1">
          <a:off x="19545300" y="6084405"/>
          <a:ext cx="889000" cy="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59411</xdr:rowOff>
    </xdr:from>
    <xdr:to>
      <xdr:col>98</xdr:col>
      <xdr:colOff>38100</xdr:colOff>
      <xdr:row>35</xdr:row>
      <xdr:rowOff>161011</xdr:rowOff>
    </xdr:to>
    <xdr:sp macro="" textlink="">
      <xdr:nvSpPr>
        <xdr:cNvPr id="598" name="楕円 597">
          <a:extLst>
            <a:ext uri="{FF2B5EF4-FFF2-40B4-BE49-F238E27FC236}">
              <a16:creationId xmlns:a16="http://schemas.microsoft.com/office/drawing/2014/main" id="{8718F632-AF90-49C2-ACC7-8AA9B1437974}"/>
            </a:ext>
          </a:extLst>
        </xdr:cNvPr>
        <xdr:cNvSpPr/>
      </xdr:nvSpPr>
      <xdr:spPr>
        <a:xfrm>
          <a:off x="18605500" y="606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97307</xdr:rowOff>
    </xdr:from>
    <xdr:to>
      <xdr:col>102</xdr:col>
      <xdr:colOff>114300</xdr:colOff>
      <xdr:row>35</xdr:row>
      <xdr:rowOff>110211</xdr:rowOff>
    </xdr:to>
    <xdr:cxnSp macro="">
      <xdr:nvCxnSpPr>
        <xdr:cNvPr id="599" name="直線コネクタ 598">
          <a:extLst>
            <a:ext uri="{FF2B5EF4-FFF2-40B4-BE49-F238E27FC236}">
              <a16:creationId xmlns:a16="http://schemas.microsoft.com/office/drawing/2014/main" id="{85ED8AF5-8062-4828-BDDA-474B0729FA53}"/>
            </a:ext>
          </a:extLst>
        </xdr:cNvPr>
        <xdr:cNvCxnSpPr/>
      </xdr:nvCxnSpPr>
      <xdr:spPr>
        <a:xfrm flipV="1">
          <a:off x="18656300" y="6098057"/>
          <a:ext cx="889000" cy="1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157230</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24954473-76A2-4746-B827-6ED844AA3917}"/>
            </a:ext>
          </a:extLst>
        </xdr:cNvPr>
        <xdr:cNvSpPr txBox="1"/>
      </xdr:nvSpPr>
      <xdr:spPr>
        <a:xfrm>
          <a:off x="21043411" y="632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20756</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A69D1EBC-3AB9-43DD-93A0-47EE392610DD}"/>
            </a:ext>
          </a:extLst>
        </xdr:cNvPr>
        <xdr:cNvSpPr txBox="1"/>
      </xdr:nvSpPr>
      <xdr:spPr>
        <a:xfrm>
          <a:off x="20167111" y="636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56418</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EBA39230-BCB3-497D-99BB-7F1DF556442A}"/>
            </a:ext>
          </a:extLst>
        </xdr:cNvPr>
        <xdr:cNvSpPr txBox="1"/>
      </xdr:nvSpPr>
      <xdr:spPr>
        <a:xfrm>
          <a:off x="19278111" y="640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136427</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98A58B82-AC82-4DD5-8985-D4BB9E85C5A4}"/>
            </a:ext>
          </a:extLst>
        </xdr:cNvPr>
        <xdr:cNvSpPr txBox="1"/>
      </xdr:nvSpPr>
      <xdr:spPr>
        <a:xfrm>
          <a:off x="18389111" y="648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33</xdr:row>
      <xdr:rowOff>137609</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6BDF3885-62BB-406A-A9EF-AE5E695CE4E8}"/>
            </a:ext>
          </a:extLst>
        </xdr:cNvPr>
        <xdr:cNvSpPr txBox="1"/>
      </xdr:nvSpPr>
      <xdr:spPr>
        <a:xfrm>
          <a:off x="21043411" y="579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33</xdr:row>
      <xdr:rowOff>150982</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B7B3FDFA-BEE3-4F81-AD39-6B7EC3D03A3F}"/>
            </a:ext>
          </a:extLst>
        </xdr:cNvPr>
        <xdr:cNvSpPr txBox="1"/>
      </xdr:nvSpPr>
      <xdr:spPr>
        <a:xfrm>
          <a:off x="20167111" y="580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33</xdr:row>
      <xdr:rowOff>164634</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39CC6BF5-4608-484B-94BB-AE4A6EDFA593}"/>
            </a:ext>
          </a:extLst>
        </xdr:cNvPr>
        <xdr:cNvSpPr txBox="1"/>
      </xdr:nvSpPr>
      <xdr:spPr>
        <a:xfrm>
          <a:off x="19278111" y="582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34</xdr:row>
      <xdr:rowOff>6088</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5BDB3063-F67F-47DA-8061-2AF04AE04BC0}"/>
            </a:ext>
          </a:extLst>
        </xdr:cNvPr>
        <xdr:cNvSpPr txBox="1"/>
      </xdr:nvSpPr>
      <xdr:spPr>
        <a:xfrm>
          <a:off x="18389111" y="583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96350A8A-3570-4023-A8F1-7F9887E757D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826C5E1F-B586-4215-97C2-67F232CB7B5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589EE15C-266C-4234-9199-029589E9060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EF75FB08-9F31-4F89-94C6-A01AC7E5362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5B30AE80-7C1D-420A-8ADE-967C118E55E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38786493-0B18-4EA1-877D-907506A094B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64515318-9329-477E-A462-0C5C714C70B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369C96C4-E55A-4EDB-8F6F-74A6B265FEF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ED0A32A3-A382-4209-8CE5-80BBA695FC4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6764B669-0E17-47E4-92B4-BC1C24EE02A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C1143A6D-A9D0-46CA-93F9-A8F8B01E8F4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001E3B00-7E82-4FC4-B58D-ECA3331C326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60069474-9834-4DC9-97CB-31343D7F4AB9}"/>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4A2D24D1-46F7-49FB-B866-BACF907B4E4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6AE84A78-E361-4480-AD7C-A7A4FF34193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F27FD0DB-2F3F-42CC-9271-A86C8807D2F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140864E7-2BDD-4F9F-B197-F60FB7A9524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CBB839AD-C110-4B4B-B4F1-4A7CDB0641F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171C78CF-149E-46FA-925D-1A3967B650A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13085754-3B91-49A3-910D-3DD14966339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DD82D007-095C-4942-91C7-68428447663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AB592607-7F13-44C8-BD64-6DDA42BF097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6ED0EB81-BA2D-48F1-9511-F1219080E0D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4DFF9C9F-8F97-40F4-9A7D-1DAB0436FE3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63</xdr:row>
      <xdr:rowOff>144780</xdr:rowOff>
    </xdr:to>
    <xdr:cxnSp macro="">
      <xdr:nvCxnSpPr>
        <xdr:cNvPr id="632" name="直線コネクタ 631">
          <a:extLst>
            <a:ext uri="{FF2B5EF4-FFF2-40B4-BE49-F238E27FC236}">
              <a16:creationId xmlns:a16="http://schemas.microsoft.com/office/drawing/2014/main" id="{5D90410F-90CB-4746-93A4-058AEBB66375}"/>
            </a:ext>
          </a:extLst>
        </xdr:cNvPr>
        <xdr:cNvCxnSpPr/>
      </xdr:nvCxnSpPr>
      <xdr:spPr>
        <a:xfrm flipV="1">
          <a:off x="16318864" y="954405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id="{83F77932-3839-482A-93AE-59926E1930D5}"/>
            </a:ext>
          </a:extLst>
        </xdr:cNvPr>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634" name="直線コネクタ 633">
          <a:extLst>
            <a:ext uri="{FF2B5EF4-FFF2-40B4-BE49-F238E27FC236}">
              <a16:creationId xmlns:a16="http://schemas.microsoft.com/office/drawing/2014/main" id="{414D30CA-9CF3-4FF0-B5DE-6B18BA664E84}"/>
            </a:ext>
          </a:extLst>
        </xdr:cNvPr>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A2E8ED01-50F5-46F1-B6FD-4C9547225108}"/>
            </a:ext>
          </a:extLst>
        </xdr:cNvPr>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636" name="直線コネクタ 635">
          <a:extLst>
            <a:ext uri="{FF2B5EF4-FFF2-40B4-BE49-F238E27FC236}">
              <a16:creationId xmlns:a16="http://schemas.microsoft.com/office/drawing/2014/main" id="{0CCCDDB7-405C-42A9-B882-B3003CD32A3E}"/>
            </a:ext>
          </a:extLst>
        </xdr:cNvPr>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142892</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C9684558-E0C6-4F3B-A830-DF98744B01E0}"/>
            </a:ext>
          </a:extLst>
        </xdr:cNvPr>
        <xdr:cNvSpPr txBox="1"/>
      </xdr:nvSpPr>
      <xdr:spPr>
        <a:xfrm>
          <a:off x="16357600" y="9915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164465</xdr:rowOff>
    </xdr:from>
    <xdr:to>
      <xdr:col>85</xdr:col>
      <xdr:colOff>177800</xdr:colOff>
      <xdr:row>58</xdr:row>
      <xdr:rowOff>94615</xdr:rowOff>
    </xdr:to>
    <xdr:sp macro="" textlink="">
      <xdr:nvSpPr>
        <xdr:cNvPr id="638" name="フローチャート: 判断 637">
          <a:extLst>
            <a:ext uri="{FF2B5EF4-FFF2-40B4-BE49-F238E27FC236}">
              <a16:creationId xmlns:a16="http://schemas.microsoft.com/office/drawing/2014/main" id="{D9F23D26-09FA-4E6F-A622-5D029AEB8E89}"/>
            </a:ext>
          </a:extLst>
        </xdr:cNvPr>
        <xdr:cNvSpPr/>
      </xdr:nvSpPr>
      <xdr:spPr>
        <a:xfrm>
          <a:off x="1626870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21590</xdr:rowOff>
    </xdr:from>
    <xdr:to>
      <xdr:col>81</xdr:col>
      <xdr:colOff>101600</xdr:colOff>
      <xdr:row>58</xdr:row>
      <xdr:rowOff>123190</xdr:rowOff>
    </xdr:to>
    <xdr:sp macro="" textlink="">
      <xdr:nvSpPr>
        <xdr:cNvPr id="639" name="フローチャート: 判断 638">
          <a:extLst>
            <a:ext uri="{FF2B5EF4-FFF2-40B4-BE49-F238E27FC236}">
              <a16:creationId xmlns:a16="http://schemas.microsoft.com/office/drawing/2014/main" id="{64878023-FC44-4EF9-B138-8DA5C0D8B504}"/>
            </a:ext>
          </a:extLst>
        </xdr:cNvPr>
        <xdr:cNvSpPr/>
      </xdr:nvSpPr>
      <xdr:spPr>
        <a:xfrm>
          <a:off x="15430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153035</xdr:rowOff>
    </xdr:from>
    <xdr:to>
      <xdr:col>76</xdr:col>
      <xdr:colOff>165100</xdr:colOff>
      <xdr:row>58</xdr:row>
      <xdr:rowOff>83185</xdr:rowOff>
    </xdr:to>
    <xdr:sp macro="" textlink="">
      <xdr:nvSpPr>
        <xdr:cNvPr id="640" name="フローチャート: 判断 639">
          <a:extLst>
            <a:ext uri="{FF2B5EF4-FFF2-40B4-BE49-F238E27FC236}">
              <a16:creationId xmlns:a16="http://schemas.microsoft.com/office/drawing/2014/main" id="{56A82ED7-B128-4E27-A58F-80FC4127E596}"/>
            </a:ext>
          </a:extLst>
        </xdr:cNvPr>
        <xdr:cNvSpPr/>
      </xdr:nvSpPr>
      <xdr:spPr>
        <a:xfrm>
          <a:off x="145415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158750</xdr:rowOff>
    </xdr:from>
    <xdr:to>
      <xdr:col>72</xdr:col>
      <xdr:colOff>38100</xdr:colOff>
      <xdr:row>58</xdr:row>
      <xdr:rowOff>88900</xdr:rowOff>
    </xdr:to>
    <xdr:sp macro="" textlink="">
      <xdr:nvSpPr>
        <xdr:cNvPr id="641" name="フローチャート: 判断 640">
          <a:extLst>
            <a:ext uri="{FF2B5EF4-FFF2-40B4-BE49-F238E27FC236}">
              <a16:creationId xmlns:a16="http://schemas.microsoft.com/office/drawing/2014/main" id="{0877FC3F-5174-4F3C-A48C-46544EA91D39}"/>
            </a:ext>
          </a:extLst>
        </xdr:cNvPr>
        <xdr:cNvSpPr/>
      </xdr:nvSpPr>
      <xdr:spPr>
        <a:xfrm>
          <a:off x="136525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170180</xdr:rowOff>
    </xdr:from>
    <xdr:to>
      <xdr:col>67</xdr:col>
      <xdr:colOff>101600</xdr:colOff>
      <xdr:row>59</xdr:row>
      <xdr:rowOff>100330</xdr:rowOff>
    </xdr:to>
    <xdr:sp macro="" textlink="">
      <xdr:nvSpPr>
        <xdr:cNvPr id="642" name="フローチャート: 判断 641">
          <a:extLst>
            <a:ext uri="{FF2B5EF4-FFF2-40B4-BE49-F238E27FC236}">
              <a16:creationId xmlns:a16="http://schemas.microsoft.com/office/drawing/2014/main" id="{1A56F185-B70A-449A-938F-DD4F58F2EE2E}"/>
            </a:ext>
          </a:extLst>
        </xdr:cNvPr>
        <xdr:cNvSpPr/>
      </xdr:nvSpPr>
      <xdr:spPr>
        <a:xfrm>
          <a:off x="12763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8EDD0E52-A991-4E46-9C7A-118169D814C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8D353DE5-FCEC-47D4-BD70-88B91BDF3E6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51EBB983-6B98-4D4A-A04F-0B39BFB94A6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D11D8AC9-E1C8-41AE-B322-EC8937ACCFD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FA16A666-BCD2-4A33-9B52-F8D5A4B833E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71120</xdr:rowOff>
    </xdr:from>
    <xdr:to>
      <xdr:col>85</xdr:col>
      <xdr:colOff>177800</xdr:colOff>
      <xdr:row>58</xdr:row>
      <xdr:rowOff>1270</xdr:rowOff>
    </xdr:to>
    <xdr:sp macro="" textlink="">
      <xdr:nvSpPr>
        <xdr:cNvPr id="648" name="楕円 647">
          <a:extLst>
            <a:ext uri="{FF2B5EF4-FFF2-40B4-BE49-F238E27FC236}">
              <a16:creationId xmlns:a16="http://schemas.microsoft.com/office/drawing/2014/main" id="{A2522A37-512C-4950-8BC1-26E7319B16A0}"/>
            </a:ext>
          </a:extLst>
        </xdr:cNvPr>
        <xdr:cNvSpPr/>
      </xdr:nvSpPr>
      <xdr:spPr>
        <a:xfrm>
          <a:off x="162687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93997</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CFC4A4AA-4BD3-4EE2-A41E-AB8B7FECBD23}"/>
            </a:ext>
          </a:extLst>
        </xdr:cNvPr>
        <xdr:cNvSpPr txBox="1"/>
      </xdr:nvSpPr>
      <xdr:spPr>
        <a:xfrm>
          <a:off x="16357600"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31115</xdr:rowOff>
    </xdr:from>
    <xdr:to>
      <xdr:col>81</xdr:col>
      <xdr:colOff>101600</xdr:colOff>
      <xdr:row>57</xdr:row>
      <xdr:rowOff>132715</xdr:rowOff>
    </xdr:to>
    <xdr:sp macro="" textlink="">
      <xdr:nvSpPr>
        <xdr:cNvPr id="650" name="楕円 649">
          <a:extLst>
            <a:ext uri="{FF2B5EF4-FFF2-40B4-BE49-F238E27FC236}">
              <a16:creationId xmlns:a16="http://schemas.microsoft.com/office/drawing/2014/main" id="{085E6529-69B4-439A-923A-45B008F06DAF}"/>
            </a:ext>
          </a:extLst>
        </xdr:cNvPr>
        <xdr:cNvSpPr/>
      </xdr:nvSpPr>
      <xdr:spPr>
        <a:xfrm>
          <a:off x="154305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81915</xdr:rowOff>
    </xdr:from>
    <xdr:to>
      <xdr:col>85</xdr:col>
      <xdr:colOff>127000</xdr:colOff>
      <xdr:row>57</xdr:row>
      <xdr:rowOff>121920</xdr:rowOff>
    </xdr:to>
    <xdr:cxnSp macro="">
      <xdr:nvCxnSpPr>
        <xdr:cNvPr id="651" name="直線コネクタ 650">
          <a:extLst>
            <a:ext uri="{FF2B5EF4-FFF2-40B4-BE49-F238E27FC236}">
              <a16:creationId xmlns:a16="http://schemas.microsoft.com/office/drawing/2014/main" id="{01FDDD9E-9100-4D25-8A69-31AFFE2CDD63}"/>
            </a:ext>
          </a:extLst>
        </xdr:cNvPr>
        <xdr:cNvCxnSpPr/>
      </xdr:nvCxnSpPr>
      <xdr:spPr>
        <a:xfrm>
          <a:off x="15481300" y="98545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164465</xdr:rowOff>
    </xdr:from>
    <xdr:to>
      <xdr:col>76</xdr:col>
      <xdr:colOff>165100</xdr:colOff>
      <xdr:row>57</xdr:row>
      <xdr:rowOff>94615</xdr:rowOff>
    </xdr:to>
    <xdr:sp macro="" textlink="">
      <xdr:nvSpPr>
        <xdr:cNvPr id="652" name="楕円 651">
          <a:extLst>
            <a:ext uri="{FF2B5EF4-FFF2-40B4-BE49-F238E27FC236}">
              <a16:creationId xmlns:a16="http://schemas.microsoft.com/office/drawing/2014/main" id="{D1B41FBF-CB7D-430D-B0DF-9F988C804DCC}"/>
            </a:ext>
          </a:extLst>
        </xdr:cNvPr>
        <xdr:cNvSpPr/>
      </xdr:nvSpPr>
      <xdr:spPr>
        <a:xfrm>
          <a:off x="14541500" y="97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43815</xdr:rowOff>
    </xdr:from>
    <xdr:to>
      <xdr:col>81</xdr:col>
      <xdr:colOff>50800</xdr:colOff>
      <xdr:row>57</xdr:row>
      <xdr:rowOff>81915</xdr:rowOff>
    </xdr:to>
    <xdr:cxnSp macro="">
      <xdr:nvCxnSpPr>
        <xdr:cNvPr id="653" name="直線コネクタ 652">
          <a:extLst>
            <a:ext uri="{FF2B5EF4-FFF2-40B4-BE49-F238E27FC236}">
              <a16:creationId xmlns:a16="http://schemas.microsoft.com/office/drawing/2014/main" id="{D032D88B-7F83-4C4A-85D6-D9B2D46CFB8B}"/>
            </a:ext>
          </a:extLst>
        </xdr:cNvPr>
        <xdr:cNvCxnSpPr/>
      </xdr:nvCxnSpPr>
      <xdr:spPr>
        <a:xfrm>
          <a:off x="14592300" y="98164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124460</xdr:rowOff>
    </xdr:from>
    <xdr:to>
      <xdr:col>72</xdr:col>
      <xdr:colOff>38100</xdr:colOff>
      <xdr:row>57</xdr:row>
      <xdr:rowOff>54610</xdr:rowOff>
    </xdr:to>
    <xdr:sp macro="" textlink="">
      <xdr:nvSpPr>
        <xdr:cNvPr id="654" name="楕円 653">
          <a:extLst>
            <a:ext uri="{FF2B5EF4-FFF2-40B4-BE49-F238E27FC236}">
              <a16:creationId xmlns:a16="http://schemas.microsoft.com/office/drawing/2014/main" id="{8E4E3490-4087-4A7E-8DC6-33FC34881393}"/>
            </a:ext>
          </a:extLst>
        </xdr:cNvPr>
        <xdr:cNvSpPr/>
      </xdr:nvSpPr>
      <xdr:spPr>
        <a:xfrm>
          <a:off x="13652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3810</xdr:rowOff>
    </xdr:from>
    <xdr:to>
      <xdr:col>76</xdr:col>
      <xdr:colOff>114300</xdr:colOff>
      <xdr:row>57</xdr:row>
      <xdr:rowOff>43815</xdr:rowOff>
    </xdr:to>
    <xdr:cxnSp macro="">
      <xdr:nvCxnSpPr>
        <xdr:cNvPr id="655" name="直線コネクタ 654">
          <a:extLst>
            <a:ext uri="{FF2B5EF4-FFF2-40B4-BE49-F238E27FC236}">
              <a16:creationId xmlns:a16="http://schemas.microsoft.com/office/drawing/2014/main" id="{34824C12-1944-42E6-91CF-56E54A1EC336}"/>
            </a:ext>
          </a:extLst>
        </xdr:cNvPr>
        <xdr:cNvCxnSpPr/>
      </xdr:nvCxnSpPr>
      <xdr:spPr>
        <a:xfrm>
          <a:off x="13703300" y="97764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84455</xdr:rowOff>
    </xdr:from>
    <xdr:to>
      <xdr:col>67</xdr:col>
      <xdr:colOff>101600</xdr:colOff>
      <xdr:row>57</xdr:row>
      <xdr:rowOff>14605</xdr:rowOff>
    </xdr:to>
    <xdr:sp macro="" textlink="">
      <xdr:nvSpPr>
        <xdr:cNvPr id="656" name="楕円 655">
          <a:extLst>
            <a:ext uri="{FF2B5EF4-FFF2-40B4-BE49-F238E27FC236}">
              <a16:creationId xmlns:a16="http://schemas.microsoft.com/office/drawing/2014/main" id="{4BE3D4B0-949B-49B0-B328-ED562A135A57}"/>
            </a:ext>
          </a:extLst>
        </xdr:cNvPr>
        <xdr:cNvSpPr/>
      </xdr:nvSpPr>
      <xdr:spPr>
        <a:xfrm>
          <a:off x="12763500" y="96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135255</xdr:rowOff>
    </xdr:from>
    <xdr:to>
      <xdr:col>71</xdr:col>
      <xdr:colOff>177800</xdr:colOff>
      <xdr:row>57</xdr:row>
      <xdr:rowOff>3810</xdr:rowOff>
    </xdr:to>
    <xdr:cxnSp macro="">
      <xdr:nvCxnSpPr>
        <xdr:cNvPr id="657" name="直線コネクタ 656">
          <a:extLst>
            <a:ext uri="{FF2B5EF4-FFF2-40B4-BE49-F238E27FC236}">
              <a16:creationId xmlns:a16="http://schemas.microsoft.com/office/drawing/2014/main" id="{5CC52852-EEEE-460C-9424-8316BFF13313}"/>
            </a:ext>
          </a:extLst>
        </xdr:cNvPr>
        <xdr:cNvCxnSpPr/>
      </xdr:nvCxnSpPr>
      <xdr:spPr>
        <a:xfrm>
          <a:off x="12814300" y="97364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114317</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92849D2E-79F2-4C67-8194-DC9D59F5E1B6}"/>
            </a:ext>
          </a:extLst>
        </xdr:cNvPr>
        <xdr:cNvSpPr txBox="1"/>
      </xdr:nvSpPr>
      <xdr:spPr>
        <a:xfrm>
          <a:off x="15266044"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74312</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E5AE79B1-05BF-4B7F-B776-3A6502D71512}"/>
            </a:ext>
          </a:extLst>
        </xdr:cNvPr>
        <xdr:cNvSpPr txBox="1"/>
      </xdr:nvSpPr>
      <xdr:spPr>
        <a:xfrm>
          <a:off x="14389744" y="1001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80027</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02274949-825B-4692-9EBB-CAE9BD7EB127}"/>
            </a:ext>
          </a:extLst>
        </xdr:cNvPr>
        <xdr:cNvSpPr txBox="1"/>
      </xdr:nvSpPr>
      <xdr:spPr>
        <a:xfrm>
          <a:off x="13500744" y="1002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91457</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DB7B783F-DA97-456C-8BEB-E280A8DCEB8C}"/>
            </a:ext>
          </a:extLst>
        </xdr:cNvPr>
        <xdr:cNvSpPr txBox="1"/>
      </xdr:nvSpPr>
      <xdr:spPr>
        <a:xfrm>
          <a:off x="1261174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149242</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5BA7E0CE-7777-42B9-B171-93ADDE22358D}"/>
            </a:ext>
          </a:extLst>
        </xdr:cNvPr>
        <xdr:cNvSpPr txBox="1"/>
      </xdr:nvSpPr>
      <xdr:spPr>
        <a:xfrm>
          <a:off x="15266044" y="957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111142</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DDC0B779-E4F5-423B-BD07-1DBA76E8E3E9}"/>
            </a:ext>
          </a:extLst>
        </xdr:cNvPr>
        <xdr:cNvSpPr txBox="1"/>
      </xdr:nvSpPr>
      <xdr:spPr>
        <a:xfrm>
          <a:off x="14389744" y="954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71137</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EEFE4F60-9DFD-425E-9FFF-7EA67F7DC46B}"/>
            </a:ext>
          </a:extLst>
        </xdr:cNvPr>
        <xdr:cNvSpPr txBox="1"/>
      </xdr:nvSpPr>
      <xdr:spPr>
        <a:xfrm>
          <a:off x="13500744" y="950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31132</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4AF5B4B8-F326-41C8-9C3A-C9C0B1090E81}"/>
            </a:ext>
          </a:extLst>
        </xdr:cNvPr>
        <xdr:cNvSpPr txBox="1"/>
      </xdr:nvSpPr>
      <xdr:spPr>
        <a:xfrm>
          <a:off x="12611744" y="946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2331E01E-A95E-4E11-B563-D457356C3DE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A697C025-3FBA-4E45-893B-5EE1724FA94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17FE663A-A4C2-4EE7-8318-3D5EB951879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425EC178-1E65-4BD1-B932-6918CAF933C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75ECEB1C-3E06-48B4-BF86-4F66EB38125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CD7DC9EB-1F2E-4186-AE04-83EBC433D87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886F64DC-CEF0-462C-83E3-61AD476C865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B6815173-2EFC-444A-B07B-E64C44A984D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B581DA7F-7757-4AFB-9A52-9D7155B1C36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23947569-A482-47BE-9ADB-33D7C62C545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a16="http://schemas.microsoft.com/office/drawing/2014/main" id="{DB077C48-99A7-453C-B18C-DFE4147FB3A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a16="http://schemas.microsoft.com/office/drawing/2014/main" id="{9A1FB4DE-D25C-4233-A63D-9ADEBB22C1B8}"/>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a16="http://schemas.microsoft.com/office/drawing/2014/main" id="{58AE67D5-3317-4DDC-B0AF-5BD1942A08C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a16="http://schemas.microsoft.com/office/drawing/2014/main" id="{086273A0-7867-49B3-816B-C7A69542483D}"/>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a16="http://schemas.microsoft.com/office/drawing/2014/main" id="{E51A77F3-83E1-4989-81B1-E793563CC826}"/>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a16="http://schemas.microsoft.com/office/drawing/2014/main" id="{1C401080-B403-47AD-9AD7-3E5F6C40C0A1}"/>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a16="http://schemas.microsoft.com/office/drawing/2014/main" id="{F7B03FC3-7E9C-4668-B14A-D888D55A4325}"/>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a16="http://schemas.microsoft.com/office/drawing/2014/main" id="{10EB7B24-C25A-4E36-A83D-A9C47B104BEA}"/>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a16="http://schemas.microsoft.com/office/drawing/2014/main" id="{18F97815-63BB-44F4-BDA0-7028F75D7821}"/>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a16="http://schemas.microsoft.com/office/drawing/2014/main" id="{F3A30C74-41E7-40BD-859C-5A80AAE46C99}"/>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a16="http://schemas.microsoft.com/office/drawing/2014/main" id="{96B32819-4C7E-4765-89F2-F45A63B06594}"/>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a16="http://schemas.microsoft.com/office/drawing/2014/main" id="{FA6DCC56-792F-451B-9B10-93F06A4B9005}"/>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C17C012A-F453-4CBB-BC39-9CF31E54593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ADCD9AC4-0DC6-41B5-A4BF-B60DEC80999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E46BF309-80E6-419D-8BAD-66E25A4CB2D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87085</xdr:rowOff>
    </xdr:from>
    <xdr:to>
      <xdr:col>116</xdr:col>
      <xdr:colOff>62864</xdr:colOff>
      <xdr:row>64</xdr:row>
      <xdr:rowOff>108857</xdr:rowOff>
    </xdr:to>
    <xdr:cxnSp macro="">
      <xdr:nvCxnSpPr>
        <xdr:cNvPr id="691" name="直線コネクタ 690">
          <a:extLst>
            <a:ext uri="{FF2B5EF4-FFF2-40B4-BE49-F238E27FC236}">
              <a16:creationId xmlns:a16="http://schemas.microsoft.com/office/drawing/2014/main" id="{75EA0D97-D118-4980-9C42-846CF6E6AEBC}"/>
            </a:ext>
          </a:extLst>
        </xdr:cNvPr>
        <xdr:cNvCxnSpPr/>
      </xdr:nvCxnSpPr>
      <xdr:spPr>
        <a:xfrm flipV="1">
          <a:off x="22160864" y="9688285"/>
          <a:ext cx="0" cy="139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2A0E5688-B7FE-4AB3-86F1-A46EDD79A291}"/>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3" name="直線コネクタ 692">
          <a:extLst>
            <a:ext uri="{FF2B5EF4-FFF2-40B4-BE49-F238E27FC236}">
              <a16:creationId xmlns:a16="http://schemas.microsoft.com/office/drawing/2014/main" id="{F915EE2F-03F2-473D-AD13-E452B0686181}"/>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33762</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F4498F21-D747-437D-860C-92009F2F30F3}"/>
            </a:ext>
          </a:extLst>
        </xdr:cNvPr>
        <xdr:cNvSpPr txBox="1"/>
      </xdr:nvSpPr>
      <xdr:spPr>
        <a:xfrm>
          <a:off x="22199600" y="946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87085</xdr:rowOff>
    </xdr:from>
    <xdr:to>
      <xdr:col>116</xdr:col>
      <xdr:colOff>152400</xdr:colOff>
      <xdr:row>56</xdr:row>
      <xdr:rowOff>87085</xdr:rowOff>
    </xdr:to>
    <xdr:cxnSp macro="">
      <xdr:nvCxnSpPr>
        <xdr:cNvPr id="695" name="直線コネクタ 694">
          <a:extLst>
            <a:ext uri="{FF2B5EF4-FFF2-40B4-BE49-F238E27FC236}">
              <a16:creationId xmlns:a16="http://schemas.microsoft.com/office/drawing/2014/main" id="{3DDFBA14-D36A-41C1-9CF2-1C76AE158AED}"/>
            </a:ext>
          </a:extLst>
        </xdr:cNvPr>
        <xdr:cNvCxnSpPr/>
      </xdr:nvCxnSpPr>
      <xdr:spPr>
        <a:xfrm>
          <a:off x="22072600" y="968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140805</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18B97CAA-2240-4535-89BE-EDEDBE4FAAC4}"/>
            </a:ext>
          </a:extLst>
        </xdr:cNvPr>
        <xdr:cNvSpPr txBox="1"/>
      </xdr:nvSpPr>
      <xdr:spPr>
        <a:xfrm>
          <a:off x="22199600" y="10599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117928</xdr:rowOff>
    </xdr:from>
    <xdr:to>
      <xdr:col>116</xdr:col>
      <xdr:colOff>114300</xdr:colOff>
      <xdr:row>63</xdr:row>
      <xdr:rowOff>48078</xdr:rowOff>
    </xdr:to>
    <xdr:sp macro="" textlink="">
      <xdr:nvSpPr>
        <xdr:cNvPr id="697" name="フローチャート: 判断 696">
          <a:extLst>
            <a:ext uri="{FF2B5EF4-FFF2-40B4-BE49-F238E27FC236}">
              <a16:creationId xmlns:a16="http://schemas.microsoft.com/office/drawing/2014/main" id="{F7235E52-6068-4F5E-9C08-D5F20C267C0E}"/>
            </a:ext>
          </a:extLst>
        </xdr:cNvPr>
        <xdr:cNvSpPr/>
      </xdr:nvSpPr>
      <xdr:spPr>
        <a:xfrm>
          <a:off x="221107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128815</xdr:rowOff>
    </xdr:from>
    <xdr:to>
      <xdr:col>112</xdr:col>
      <xdr:colOff>38100</xdr:colOff>
      <xdr:row>63</xdr:row>
      <xdr:rowOff>58965</xdr:rowOff>
    </xdr:to>
    <xdr:sp macro="" textlink="">
      <xdr:nvSpPr>
        <xdr:cNvPr id="698" name="フローチャート: 判断 697">
          <a:extLst>
            <a:ext uri="{FF2B5EF4-FFF2-40B4-BE49-F238E27FC236}">
              <a16:creationId xmlns:a16="http://schemas.microsoft.com/office/drawing/2014/main" id="{6874F9A5-49DC-4AF7-A3F6-78D93C4AC1C4}"/>
            </a:ext>
          </a:extLst>
        </xdr:cNvPr>
        <xdr:cNvSpPr/>
      </xdr:nvSpPr>
      <xdr:spPr>
        <a:xfrm>
          <a:off x="21272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128815</xdr:rowOff>
    </xdr:from>
    <xdr:to>
      <xdr:col>107</xdr:col>
      <xdr:colOff>101600</xdr:colOff>
      <xdr:row>63</xdr:row>
      <xdr:rowOff>58965</xdr:rowOff>
    </xdr:to>
    <xdr:sp macro="" textlink="">
      <xdr:nvSpPr>
        <xdr:cNvPr id="699" name="フローチャート: 判断 698">
          <a:extLst>
            <a:ext uri="{FF2B5EF4-FFF2-40B4-BE49-F238E27FC236}">
              <a16:creationId xmlns:a16="http://schemas.microsoft.com/office/drawing/2014/main" id="{AFAF498B-4DE0-4BBA-AEA8-9DE6B58C1C68}"/>
            </a:ext>
          </a:extLst>
        </xdr:cNvPr>
        <xdr:cNvSpPr/>
      </xdr:nvSpPr>
      <xdr:spPr>
        <a:xfrm>
          <a:off x="20383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907</xdr:rowOff>
    </xdr:from>
    <xdr:to>
      <xdr:col>102</xdr:col>
      <xdr:colOff>165100</xdr:colOff>
      <xdr:row>63</xdr:row>
      <xdr:rowOff>102507</xdr:rowOff>
    </xdr:to>
    <xdr:sp macro="" textlink="">
      <xdr:nvSpPr>
        <xdr:cNvPr id="700" name="フローチャート: 判断 699">
          <a:extLst>
            <a:ext uri="{FF2B5EF4-FFF2-40B4-BE49-F238E27FC236}">
              <a16:creationId xmlns:a16="http://schemas.microsoft.com/office/drawing/2014/main" id="{BC6AB694-99DB-4367-AEE5-B0E7E7823D48}"/>
            </a:ext>
          </a:extLst>
        </xdr:cNvPr>
        <xdr:cNvSpPr/>
      </xdr:nvSpPr>
      <xdr:spPr>
        <a:xfrm>
          <a:off x="19494500" y="108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11793</xdr:rowOff>
    </xdr:from>
    <xdr:to>
      <xdr:col>98</xdr:col>
      <xdr:colOff>38100</xdr:colOff>
      <xdr:row>63</xdr:row>
      <xdr:rowOff>113393</xdr:rowOff>
    </xdr:to>
    <xdr:sp macro="" textlink="">
      <xdr:nvSpPr>
        <xdr:cNvPr id="701" name="フローチャート: 判断 700">
          <a:extLst>
            <a:ext uri="{FF2B5EF4-FFF2-40B4-BE49-F238E27FC236}">
              <a16:creationId xmlns:a16="http://schemas.microsoft.com/office/drawing/2014/main" id="{BC4FA2C9-2A8B-43DF-8224-ECA44E8DBE4F}"/>
            </a:ext>
          </a:extLst>
        </xdr:cNvPr>
        <xdr:cNvSpPr/>
      </xdr:nvSpPr>
      <xdr:spPr>
        <a:xfrm>
          <a:off x="186055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2D099343-310B-449C-A8D9-1E0517D9446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8D8D8697-81B7-4911-B238-153BEA898EC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1621496C-81D6-4802-B1F3-2E1FA2759FB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46295591-D3B7-4EEC-991B-014DDD65D6F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D3F6365F-3347-44A0-B9AD-96136A71169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161472</xdr:rowOff>
    </xdr:from>
    <xdr:to>
      <xdr:col>116</xdr:col>
      <xdr:colOff>114300</xdr:colOff>
      <xdr:row>63</xdr:row>
      <xdr:rowOff>91622</xdr:rowOff>
    </xdr:to>
    <xdr:sp macro="" textlink="">
      <xdr:nvSpPr>
        <xdr:cNvPr id="707" name="楕円 706">
          <a:extLst>
            <a:ext uri="{FF2B5EF4-FFF2-40B4-BE49-F238E27FC236}">
              <a16:creationId xmlns:a16="http://schemas.microsoft.com/office/drawing/2014/main" id="{D16B59CC-A5A3-4289-8521-463B2C61003F}"/>
            </a:ext>
          </a:extLst>
        </xdr:cNvPr>
        <xdr:cNvSpPr/>
      </xdr:nvSpPr>
      <xdr:spPr>
        <a:xfrm>
          <a:off x="221107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139899</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22CECE00-2FA7-4DB9-883E-E46381DDEF2B}"/>
            </a:ext>
          </a:extLst>
        </xdr:cNvPr>
        <xdr:cNvSpPr txBox="1"/>
      </xdr:nvSpPr>
      <xdr:spPr>
        <a:xfrm>
          <a:off x="22199600" y="1076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907</xdr:rowOff>
    </xdr:from>
    <xdr:to>
      <xdr:col>112</xdr:col>
      <xdr:colOff>38100</xdr:colOff>
      <xdr:row>63</xdr:row>
      <xdr:rowOff>102507</xdr:rowOff>
    </xdr:to>
    <xdr:sp macro="" textlink="">
      <xdr:nvSpPr>
        <xdr:cNvPr id="709" name="楕円 708">
          <a:extLst>
            <a:ext uri="{FF2B5EF4-FFF2-40B4-BE49-F238E27FC236}">
              <a16:creationId xmlns:a16="http://schemas.microsoft.com/office/drawing/2014/main" id="{ED6755D1-5167-4338-B3CF-8FF364165322}"/>
            </a:ext>
          </a:extLst>
        </xdr:cNvPr>
        <xdr:cNvSpPr/>
      </xdr:nvSpPr>
      <xdr:spPr>
        <a:xfrm>
          <a:off x="21272500" y="108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40822</xdr:rowOff>
    </xdr:from>
    <xdr:to>
      <xdr:col>116</xdr:col>
      <xdr:colOff>63500</xdr:colOff>
      <xdr:row>63</xdr:row>
      <xdr:rowOff>51707</xdr:rowOff>
    </xdr:to>
    <xdr:cxnSp macro="">
      <xdr:nvCxnSpPr>
        <xdr:cNvPr id="710" name="直線コネクタ 709">
          <a:extLst>
            <a:ext uri="{FF2B5EF4-FFF2-40B4-BE49-F238E27FC236}">
              <a16:creationId xmlns:a16="http://schemas.microsoft.com/office/drawing/2014/main" id="{5254DC34-5826-4674-B7DE-3BB03108CBAA}"/>
            </a:ext>
          </a:extLst>
        </xdr:cNvPr>
        <xdr:cNvCxnSpPr/>
      </xdr:nvCxnSpPr>
      <xdr:spPr>
        <a:xfrm flipV="1">
          <a:off x="21323300" y="108421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907</xdr:rowOff>
    </xdr:from>
    <xdr:to>
      <xdr:col>107</xdr:col>
      <xdr:colOff>101600</xdr:colOff>
      <xdr:row>63</xdr:row>
      <xdr:rowOff>102507</xdr:rowOff>
    </xdr:to>
    <xdr:sp macro="" textlink="">
      <xdr:nvSpPr>
        <xdr:cNvPr id="711" name="楕円 710">
          <a:extLst>
            <a:ext uri="{FF2B5EF4-FFF2-40B4-BE49-F238E27FC236}">
              <a16:creationId xmlns:a16="http://schemas.microsoft.com/office/drawing/2014/main" id="{F4DCEB7D-6719-40E9-83E6-AE9FE3752D1A}"/>
            </a:ext>
          </a:extLst>
        </xdr:cNvPr>
        <xdr:cNvSpPr/>
      </xdr:nvSpPr>
      <xdr:spPr>
        <a:xfrm>
          <a:off x="20383500" y="108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51707</xdr:rowOff>
    </xdr:from>
    <xdr:to>
      <xdr:col>111</xdr:col>
      <xdr:colOff>177800</xdr:colOff>
      <xdr:row>63</xdr:row>
      <xdr:rowOff>51707</xdr:rowOff>
    </xdr:to>
    <xdr:cxnSp macro="">
      <xdr:nvCxnSpPr>
        <xdr:cNvPr id="712" name="直線コネクタ 711">
          <a:extLst>
            <a:ext uri="{FF2B5EF4-FFF2-40B4-BE49-F238E27FC236}">
              <a16:creationId xmlns:a16="http://schemas.microsoft.com/office/drawing/2014/main" id="{D8CD7381-9BAF-443E-9E70-849A3DEA7585}"/>
            </a:ext>
          </a:extLst>
        </xdr:cNvPr>
        <xdr:cNvCxnSpPr/>
      </xdr:nvCxnSpPr>
      <xdr:spPr>
        <a:xfrm>
          <a:off x="20434300" y="10853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907</xdr:rowOff>
    </xdr:from>
    <xdr:to>
      <xdr:col>102</xdr:col>
      <xdr:colOff>165100</xdr:colOff>
      <xdr:row>63</xdr:row>
      <xdr:rowOff>102507</xdr:rowOff>
    </xdr:to>
    <xdr:sp macro="" textlink="">
      <xdr:nvSpPr>
        <xdr:cNvPr id="713" name="楕円 712">
          <a:extLst>
            <a:ext uri="{FF2B5EF4-FFF2-40B4-BE49-F238E27FC236}">
              <a16:creationId xmlns:a16="http://schemas.microsoft.com/office/drawing/2014/main" id="{254015F3-981C-447D-908C-278FFD4E3F9D}"/>
            </a:ext>
          </a:extLst>
        </xdr:cNvPr>
        <xdr:cNvSpPr/>
      </xdr:nvSpPr>
      <xdr:spPr>
        <a:xfrm>
          <a:off x="19494500" y="108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51707</xdr:rowOff>
    </xdr:from>
    <xdr:to>
      <xdr:col>107</xdr:col>
      <xdr:colOff>50800</xdr:colOff>
      <xdr:row>63</xdr:row>
      <xdr:rowOff>51707</xdr:rowOff>
    </xdr:to>
    <xdr:cxnSp macro="">
      <xdr:nvCxnSpPr>
        <xdr:cNvPr id="714" name="直線コネクタ 713">
          <a:extLst>
            <a:ext uri="{FF2B5EF4-FFF2-40B4-BE49-F238E27FC236}">
              <a16:creationId xmlns:a16="http://schemas.microsoft.com/office/drawing/2014/main" id="{83C38B81-9F0E-4E49-95B4-8E04ADFF2A2A}"/>
            </a:ext>
          </a:extLst>
        </xdr:cNvPr>
        <xdr:cNvCxnSpPr/>
      </xdr:nvCxnSpPr>
      <xdr:spPr>
        <a:xfrm>
          <a:off x="19545300" y="10853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11793</xdr:rowOff>
    </xdr:from>
    <xdr:to>
      <xdr:col>98</xdr:col>
      <xdr:colOff>38100</xdr:colOff>
      <xdr:row>63</xdr:row>
      <xdr:rowOff>113393</xdr:rowOff>
    </xdr:to>
    <xdr:sp macro="" textlink="">
      <xdr:nvSpPr>
        <xdr:cNvPr id="715" name="楕円 714">
          <a:extLst>
            <a:ext uri="{FF2B5EF4-FFF2-40B4-BE49-F238E27FC236}">
              <a16:creationId xmlns:a16="http://schemas.microsoft.com/office/drawing/2014/main" id="{49AC2113-CB63-4801-9F13-DFC8DAF6465E}"/>
            </a:ext>
          </a:extLst>
        </xdr:cNvPr>
        <xdr:cNvSpPr/>
      </xdr:nvSpPr>
      <xdr:spPr>
        <a:xfrm>
          <a:off x="186055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51707</xdr:rowOff>
    </xdr:from>
    <xdr:to>
      <xdr:col>102</xdr:col>
      <xdr:colOff>114300</xdr:colOff>
      <xdr:row>63</xdr:row>
      <xdr:rowOff>62593</xdr:rowOff>
    </xdr:to>
    <xdr:cxnSp macro="">
      <xdr:nvCxnSpPr>
        <xdr:cNvPr id="716" name="直線コネクタ 715">
          <a:extLst>
            <a:ext uri="{FF2B5EF4-FFF2-40B4-BE49-F238E27FC236}">
              <a16:creationId xmlns:a16="http://schemas.microsoft.com/office/drawing/2014/main" id="{3F09F20A-42A3-47D9-BAF1-5BE8EA4EDA82}"/>
            </a:ext>
          </a:extLst>
        </xdr:cNvPr>
        <xdr:cNvCxnSpPr/>
      </xdr:nvCxnSpPr>
      <xdr:spPr>
        <a:xfrm flipV="1">
          <a:off x="18656300" y="108530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75492</xdr:rowOff>
    </xdr:from>
    <xdr:ext cx="469744" cy="259045"/>
    <xdr:sp macro="" textlink="">
      <xdr:nvSpPr>
        <xdr:cNvPr id="717" name="n_1aveValue【保健センター・保健所】&#10;一人当たり面積">
          <a:extLst>
            <a:ext uri="{FF2B5EF4-FFF2-40B4-BE49-F238E27FC236}">
              <a16:creationId xmlns:a16="http://schemas.microsoft.com/office/drawing/2014/main" id="{28066C36-4909-4B45-85A0-4254703B9626}"/>
            </a:ext>
          </a:extLst>
        </xdr:cNvPr>
        <xdr:cNvSpPr txBox="1"/>
      </xdr:nvSpPr>
      <xdr:spPr>
        <a:xfrm>
          <a:off x="210757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75492</xdr:rowOff>
    </xdr:from>
    <xdr:ext cx="469744" cy="259045"/>
    <xdr:sp macro="" textlink="">
      <xdr:nvSpPr>
        <xdr:cNvPr id="718" name="n_2aveValue【保健センター・保健所】&#10;一人当たり面積">
          <a:extLst>
            <a:ext uri="{FF2B5EF4-FFF2-40B4-BE49-F238E27FC236}">
              <a16:creationId xmlns:a16="http://schemas.microsoft.com/office/drawing/2014/main" id="{2B645A24-8525-4171-B63E-0B2EA27CE5BF}"/>
            </a:ext>
          </a:extLst>
        </xdr:cNvPr>
        <xdr:cNvSpPr txBox="1"/>
      </xdr:nvSpPr>
      <xdr:spPr>
        <a:xfrm>
          <a:off x="201994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93634</xdr:rowOff>
    </xdr:from>
    <xdr:ext cx="469744" cy="259045"/>
    <xdr:sp macro="" textlink="">
      <xdr:nvSpPr>
        <xdr:cNvPr id="719" name="n_3aveValue【保健センター・保健所】&#10;一人当たり面積">
          <a:extLst>
            <a:ext uri="{FF2B5EF4-FFF2-40B4-BE49-F238E27FC236}">
              <a16:creationId xmlns:a16="http://schemas.microsoft.com/office/drawing/2014/main" id="{97EAC5A2-F4DF-42B9-96E9-FCAA8A6DB147}"/>
            </a:ext>
          </a:extLst>
        </xdr:cNvPr>
        <xdr:cNvSpPr txBox="1"/>
      </xdr:nvSpPr>
      <xdr:spPr>
        <a:xfrm>
          <a:off x="19310427"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104520</xdr:rowOff>
    </xdr:from>
    <xdr:ext cx="469744" cy="259045"/>
    <xdr:sp macro="" textlink="">
      <xdr:nvSpPr>
        <xdr:cNvPr id="720" name="n_4aveValue【保健センター・保健所】&#10;一人当たり面積">
          <a:extLst>
            <a:ext uri="{FF2B5EF4-FFF2-40B4-BE49-F238E27FC236}">
              <a16:creationId xmlns:a16="http://schemas.microsoft.com/office/drawing/2014/main" id="{9021D69F-0C1C-46E5-801A-40F63B46A6A0}"/>
            </a:ext>
          </a:extLst>
        </xdr:cNvPr>
        <xdr:cNvSpPr txBox="1"/>
      </xdr:nvSpPr>
      <xdr:spPr>
        <a:xfrm>
          <a:off x="18421427"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93634</xdr:rowOff>
    </xdr:from>
    <xdr:ext cx="469744" cy="259045"/>
    <xdr:sp macro="" textlink="">
      <xdr:nvSpPr>
        <xdr:cNvPr id="721" name="n_1mainValue【保健センター・保健所】&#10;一人当たり面積">
          <a:extLst>
            <a:ext uri="{FF2B5EF4-FFF2-40B4-BE49-F238E27FC236}">
              <a16:creationId xmlns:a16="http://schemas.microsoft.com/office/drawing/2014/main" id="{880F1844-8C3E-4DD3-8AC5-FFA4D17D2177}"/>
            </a:ext>
          </a:extLst>
        </xdr:cNvPr>
        <xdr:cNvSpPr txBox="1"/>
      </xdr:nvSpPr>
      <xdr:spPr>
        <a:xfrm>
          <a:off x="21075727"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93634</xdr:rowOff>
    </xdr:from>
    <xdr:ext cx="469744" cy="259045"/>
    <xdr:sp macro="" textlink="">
      <xdr:nvSpPr>
        <xdr:cNvPr id="722" name="n_2mainValue【保健センター・保健所】&#10;一人当たり面積">
          <a:extLst>
            <a:ext uri="{FF2B5EF4-FFF2-40B4-BE49-F238E27FC236}">
              <a16:creationId xmlns:a16="http://schemas.microsoft.com/office/drawing/2014/main" id="{ABCC74BA-03B6-453C-A452-0A0A99C0C11F}"/>
            </a:ext>
          </a:extLst>
        </xdr:cNvPr>
        <xdr:cNvSpPr txBox="1"/>
      </xdr:nvSpPr>
      <xdr:spPr>
        <a:xfrm>
          <a:off x="20199427"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119034</xdr:rowOff>
    </xdr:from>
    <xdr:ext cx="469744" cy="259045"/>
    <xdr:sp macro="" textlink="">
      <xdr:nvSpPr>
        <xdr:cNvPr id="723" name="n_3mainValue【保健センター・保健所】&#10;一人当たり面積">
          <a:extLst>
            <a:ext uri="{FF2B5EF4-FFF2-40B4-BE49-F238E27FC236}">
              <a16:creationId xmlns:a16="http://schemas.microsoft.com/office/drawing/2014/main" id="{56CDFA27-F86B-438C-9A1F-7FC980882D5F}"/>
            </a:ext>
          </a:extLst>
        </xdr:cNvPr>
        <xdr:cNvSpPr txBox="1"/>
      </xdr:nvSpPr>
      <xdr:spPr>
        <a:xfrm>
          <a:off x="19310427" y="1057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129920</xdr:rowOff>
    </xdr:from>
    <xdr:ext cx="469744" cy="259045"/>
    <xdr:sp macro="" textlink="">
      <xdr:nvSpPr>
        <xdr:cNvPr id="724" name="n_4mainValue【保健センター・保健所】&#10;一人当たり面積">
          <a:extLst>
            <a:ext uri="{FF2B5EF4-FFF2-40B4-BE49-F238E27FC236}">
              <a16:creationId xmlns:a16="http://schemas.microsoft.com/office/drawing/2014/main" id="{26B25560-5D4C-4AB4-9483-D2604859B879}"/>
            </a:ext>
          </a:extLst>
        </xdr:cNvPr>
        <xdr:cNvSpPr txBox="1"/>
      </xdr:nvSpPr>
      <xdr:spPr>
        <a:xfrm>
          <a:off x="18421427" y="1058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7599CD32-2329-4D13-AA6E-A31EC3DFD26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5CFCFCB1-F8C5-42D7-B360-F736A95780E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36A5C821-A15B-48F9-9DFA-C2AD8EBFC77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171CE3E7-CA5B-4B6F-BC19-262FFD90328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3A0CED28-62CB-437A-84D5-1BED0009FB9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8181213F-57D4-4A91-A17B-AAEA06ED808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D1E2D4A4-66C9-4F2A-A3E3-586AAD8A101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67DFA709-5564-4106-B3BC-A3218BDEF07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0BCD5048-6C46-41AE-B35E-30AD035E727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6CEEA599-26F7-49A8-AA61-A6AEC205B2E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73C4F26C-D05F-42F9-A3C7-1263327B4E3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a:extLst>
            <a:ext uri="{FF2B5EF4-FFF2-40B4-BE49-F238E27FC236}">
              <a16:creationId xmlns:a16="http://schemas.microsoft.com/office/drawing/2014/main" id="{568F43D6-9936-45D8-AD49-8F4D2E08601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a:extLst>
            <a:ext uri="{FF2B5EF4-FFF2-40B4-BE49-F238E27FC236}">
              <a16:creationId xmlns:a16="http://schemas.microsoft.com/office/drawing/2014/main" id="{4DDC1A61-9AFF-4626-8DF0-E8A9FDE2887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a:extLst>
            <a:ext uri="{FF2B5EF4-FFF2-40B4-BE49-F238E27FC236}">
              <a16:creationId xmlns:a16="http://schemas.microsoft.com/office/drawing/2014/main" id="{63F47B39-1C84-4898-9AF9-1F336D95212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a:extLst>
            <a:ext uri="{FF2B5EF4-FFF2-40B4-BE49-F238E27FC236}">
              <a16:creationId xmlns:a16="http://schemas.microsoft.com/office/drawing/2014/main" id="{74DE61A8-DD65-4A30-9292-4E93D7FD0CD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a:extLst>
            <a:ext uri="{FF2B5EF4-FFF2-40B4-BE49-F238E27FC236}">
              <a16:creationId xmlns:a16="http://schemas.microsoft.com/office/drawing/2014/main" id="{A67834BD-F086-4EC2-BB63-5428AA34F28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a:extLst>
            <a:ext uri="{FF2B5EF4-FFF2-40B4-BE49-F238E27FC236}">
              <a16:creationId xmlns:a16="http://schemas.microsoft.com/office/drawing/2014/main" id="{32FD42B6-5FC1-4E52-98C8-F11E59AD352E}"/>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a:extLst>
            <a:ext uri="{FF2B5EF4-FFF2-40B4-BE49-F238E27FC236}">
              <a16:creationId xmlns:a16="http://schemas.microsoft.com/office/drawing/2014/main" id="{9C555F52-1722-4272-B6D2-2C1D5B18C9C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a:extLst>
            <a:ext uri="{FF2B5EF4-FFF2-40B4-BE49-F238E27FC236}">
              <a16:creationId xmlns:a16="http://schemas.microsoft.com/office/drawing/2014/main" id="{ED47B096-604C-4A84-82DA-9C76BB3C187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a:extLst>
            <a:ext uri="{FF2B5EF4-FFF2-40B4-BE49-F238E27FC236}">
              <a16:creationId xmlns:a16="http://schemas.microsoft.com/office/drawing/2014/main" id="{604DB750-D19F-420B-AF69-3041AAB547A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5" name="テキスト ボックス 744">
          <a:extLst>
            <a:ext uri="{FF2B5EF4-FFF2-40B4-BE49-F238E27FC236}">
              <a16:creationId xmlns:a16="http://schemas.microsoft.com/office/drawing/2014/main" id="{9774795C-142E-4862-B852-FD0302321A05}"/>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D88EA87C-C859-4CDF-824A-CE3DBF50BE1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a:extLst>
            <a:ext uri="{FF2B5EF4-FFF2-40B4-BE49-F238E27FC236}">
              <a16:creationId xmlns:a16="http://schemas.microsoft.com/office/drawing/2014/main" id="{451BDB25-4874-495C-9C5F-0F826698935E}"/>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DA82D4F8-B8A2-4F6A-A131-D8AE3DF55A0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49530</xdr:rowOff>
    </xdr:from>
    <xdr:to>
      <xdr:col>85</xdr:col>
      <xdr:colOff>126364</xdr:colOff>
      <xdr:row>85</xdr:row>
      <xdr:rowOff>80011</xdr:rowOff>
    </xdr:to>
    <xdr:cxnSp macro="">
      <xdr:nvCxnSpPr>
        <xdr:cNvPr id="749" name="直線コネクタ 748">
          <a:extLst>
            <a:ext uri="{FF2B5EF4-FFF2-40B4-BE49-F238E27FC236}">
              <a16:creationId xmlns:a16="http://schemas.microsoft.com/office/drawing/2014/main" id="{833F518C-4239-420B-9C45-C10467078D80}"/>
            </a:ext>
          </a:extLst>
        </xdr:cNvPr>
        <xdr:cNvCxnSpPr/>
      </xdr:nvCxnSpPr>
      <xdr:spPr>
        <a:xfrm flipV="1">
          <a:off x="16318864" y="1359408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83838</xdr:rowOff>
    </xdr:from>
    <xdr:ext cx="405111" cy="259045"/>
    <xdr:sp macro="" textlink="">
      <xdr:nvSpPr>
        <xdr:cNvPr id="750" name="【消防施設】&#10;有形固定資産減価償却率最小値テキスト">
          <a:extLst>
            <a:ext uri="{FF2B5EF4-FFF2-40B4-BE49-F238E27FC236}">
              <a16:creationId xmlns:a16="http://schemas.microsoft.com/office/drawing/2014/main" id="{C0835A77-A7CB-4A78-9E5D-672AB3D4AD28}"/>
            </a:ext>
          </a:extLst>
        </xdr:cNvPr>
        <xdr:cNvSpPr txBox="1"/>
      </xdr:nvSpPr>
      <xdr:spPr>
        <a:xfrm>
          <a:off x="16357600"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80011</xdr:rowOff>
    </xdr:from>
    <xdr:to>
      <xdr:col>86</xdr:col>
      <xdr:colOff>25400</xdr:colOff>
      <xdr:row>85</xdr:row>
      <xdr:rowOff>80011</xdr:rowOff>
    </xdr:to>
    <xdr:cxnSp macro="">
      <xdr:nvCxnSpPr>
        <xdr:cNvPr id="751" name="直線コネクタ 750">
          <a:extLst>
            <a:ext uri="{FF2B5EF4-FFF2-40B4-BE49-F238E27FC236}">
              <a16:creationId xmlns:a16="http://schemas.microsoft.com/office/drawing/2014/main" id="{6BC32DD4-254C-4817-AD7E-E856ECC3681B}"/>
            </a:ext>
          </a:extLst>
        </xdr:cNvPr>
        <xdr:cNvCxnSpPr/>
      </xdr:nvCxnSpPr>
      <xdr:spPr>
        <a:xfrm>
          <a:off x="16230600" y="1465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167657</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43560C67-0CAB-4DC3-AA50-7EE1C8BBDD43}"/>
            </a:ext>
          </a:extLst>
        </xdr:cNvPr>
        <xdr:cNvSpPr txBox="1"/>
      </xdr:nvSpPr>
      <xdr:spPr>
        <a:xfrm>
          <a:off x="16357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49530</xdr:rowOff>
    </xdr:from>
    <xdr:to>
      <xdr:col>86</xdr:col>
      <xdr:colOff>25400</xdr:colOff>
      <xdr:row>79</xdr:row>
      <xdr:rowOff>49530</xdr:rowOff>
    </xdr:to>
    <xdr:cxnSp macro="">
      <xdr:nvCxnSpPr>
        <xdr:cNvPr id="753" name="直線コネクタ 752">
          <a:extLst>
            <a:ext uri="{FF2B5EF4-FFF2-40B4-BE49-F238E27FC236}">
              <a16:creationId xmlns:a16="http://schemas.microsoft.com/office/drawing/2014/main" id="{7E9D813F-8F03-466A-82DE-C625180446CB}"/>
            </a:ext>
          </a:extLst>
        </xdr:cNvPr>
        <xdr:cNvCxnSpPr/>
      </xdr:nvCxnSpPr>
      <xdr:spPr>
        <a:xfrm>
          <a:off x="16230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17163</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DFBC0034-EF71-4754-8D97-B5B6064F4798}"/>
            </a:ext>
          </a:extLst>
        </xdr:cNvPr>
        <xdr:cNvSpPr txBox="1"/>
      </xdr:nvSpPr>
      <xdr:spPr>
        <a:xfrm>
          <a:off x="16357600" y="14076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38736</xdr:rowOff>
    </xdr:from>
    <xdr:to>
      <xdr:col>85</xdr:col>
      <xdr:colOff>177800</xdr:colOff>
      <xdr:row>82</xdr:row>
      <xdr:rowOff>140336</xdr:rowOff>
    </xdr:to>
    <xdr:sp macro="" textlink="">
      <xdr:nvSpPr>
        <xdr:cNvPr id="755" name="フローチャート: 判断 754">
          <a:extLst>
            <a:ext uri="{FF2B5EF4-FFF2-40B4-BE49-F238E27FC236}">
              <a16:creationId xmlns:a16="http://schemas.microsoft.com/office/drawing/2014/main" id="{4A1C88FC-287B-4041-87DB-7795892FB4AE}"/>
            </a:ext>
          </a:extLst>
        </xdr:cNvPr>
        <xdr:cNvSpPr/>
      </xdr:nvSpPr>
      <xdr:spPr>
        <a:xfrm>
          <a:off x="162687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756" name="フローチャート: 判断 755">
          <a:extLst>
            <a:ext uri="{FF2B5EF4-FFF2-40B4-BE49-F238E27FC236}">
              <a16:creationId xmlns:a16="http://schemas.microsoft.com/office/drawing/2014/main" id="{622AF6EF-FD33-4038-98F1-4E0737A2D7BA}"/>
            </a:ext>
          </a:extLst>
        </xdr:cNvPr>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xdr:rowOff>
    </xdr:from>
    <xdr:to>
      <xdr:col>76</xdr:col>
      <xdr:colOff>165100</xdr:colOff>
      <xdr:row>82</xdr:row>
      <xdr:rowOff>117475</xdr:rowOff>
    </xdr:to>
    <xdr:sp macro="" textlink="">
      <xdr:nvSpPr>
        <xdr:cNvPr id="757" name="フローチャート: 判断 756">
          <a:extLst>
            <a:ext uri="{FF2B5EF4-FFF2-40B4-BE49-F238E27FC236}">
              <a16:creationId xmlns:a16="http://schemas.microsoft.com/office/drawing/2014/main" id="{294702A4-DBED-4112-8181-A44D11BF350A}"/>
            </a:ext>
          </a:extLst>
        </xdr:cNvPr>
        <xdr:cNvSpPr/>
      </xdr:nvSpPr>
      <xdr:spPr>
        <a:xfrm>
          <a:off x="14541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151130</xdr:rowOff>
    </xdr:from>
    <xdr:to>
      <xdr:col>72</xdr:col>
      <xdr:colOff>38100</xdr:colOff>
      <xdr:row>82</xdr:row>
      <xdr:rowOff>81280</xdr:rowOff>
    </xdr:to>
    <xdr:sp macro="" textlink="">
      <xdr:nvSpPr>
        <xdr:cNvPr id="758" name="フローチャート: 判断 757">
          <a:extLst>
            <a:ext uri="{FF2B5EF4-FFF2-40B4-BE49-F238E27FC236}">
              <a16:creationId xmlns:a16="http://schemas.microsoft.com/office/drawing/2014/main" id="{23B01371-3430-4E95-BD5B-503C721FFC7C}"/>
            </a:ext>
          </a:extLst>
        </xdr:cNvPr>
        <xdr:cNvSpPr/>
      </xdr:nvSpPr>
      <xdr:spPr>
        <a:xfrm>
          <a:off x="13652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71120</xdr:rowOff>
    </xdr:from>
    <xdr:to>
      <xdr:col>67</xdr:col>
      <xdr:colOff>101600</xdr:colOff>
      <xdr:row>81</xdr:row>
      <xdr:rowOff>1270</xdr:rowOff>
    </xdr:to>
    <xdr:sp macro="" textlink="">
      <xdr:nvSpPr>
        <xdr:cNvPr id="759" name="フローチャート: 判断 758">
          <a:extLst>
            <a:ext uri="{FF2B5EF4-FFF2-40B4-BE49-F238E27FC236}">
              <a16:creationId xmlns:a16="http://schemas.microsoft.com/office/drawing/2014/main" id="{45DD003D-4E38-4B5F-A67E-5E2B6E92B801}"/>
            </a:ext>
          </a:extLst>
        </xdr:cNvPr>
        <xdr:cNvSpPr/>
      </xdr:nvSpPr>
      <xdr:spPr>
        <a:xfrm>
          <a:off x="12763500" y="137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FD7E136E-7F3B-4EE8-A591-FD39EDDD8A0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C0154DB5-B9A6-42D2-BC9A-64A7D56FAEA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23D0F1B2-6639-46DE-9ADB-F7B48304892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DC737425-67DE-485C-8FFE-BB820443687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EF2F250E-FE23-4849-A141-9A8B90F6CF7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25400</xdr:rowOff>
    </xdr:from>
    <xdr:to>
      <xdr:col>85</xdr:col>
      <xdr:colOff>177800</xdr:colOff>
      <xdr:row>82</xdr:row>
      <xdr:rowOff>127000</xdr:rowOff>
    </xdr:to>
    <xdr:sp macro="" textlink="">
      <xdr:nvSpPr>
        <xdr:cNvPr id="765" name="楕円 764">
          <a:extLst>
            <a:ext uri="{FF2B5EF4-FFF2-40B4-BE49-F238E27FC236}">
              <a16:creationId xmlns:a16="http://schemas.microsoft.com/office/drawing/2014/main" id="{AD41F6E8-DBD5-44B6-BE20-EA7869ACCD0E}"/>
            </a:ext>
          </a:extLst>
        </xdr:cNvPr>
        <xdr:cNvSpPr/>
      </xdr:nvSpPr>
      <xdr:spPr>
        <a:xfrm>
          <a:off x="162687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48277</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9C85D094-7CDC-4852-B874-A7947CC5B270}"/>
            </a:ext>
          </a:extLst>
        </xdr:cNvPr>
        <xdr:cNvSpPr txBox="1"/>
      </xdr:nvSpPr>
      <xdr:spPr>
        <a:xfrm>
          <a:off x="16357600"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4445</xdr:rowOff>
    </xdr:from>
    <xdr:to>
      <xdr:col>81</xdr:col>
      <xdr:colOff>101600</xdr:colOff>
      <xdr:row>83</xdr:row>
      <xdr:rowOff>106045</xdr:rowOff>
    </xdr:to>
    <xdr:sp macro="" textlink="">
      <xdr:nvSpPr>
        <xdr:cNvPr id="767" name="楕円 766">
          <a:extLst>
            <a:ext uri="{FF2B5EF4-FFF2-40B4-BE49-F238E27FC236}">
              <a16:creationId xmlns:a16="http://schemas.microsoft.com/office/drawing/2014/main" id="{34D8C135-4C2B-4D95-963A-B869DB5E6DD9}"/>
            </a:ext>
          </a:extLst>
        </xdr:cNvPr>
        <xdr:cNvSpPr/>
      </xdr:nvSpPr>
      <xdr:spPr>
        <a:xfrm>
          <a:off x="15430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76200</xdr:rowOff>
    </xdr:from>
    <xdr:to>
      <xdr:col>85</xdr:col>
      <xdr:colOff>127000</xdr:colOff>
      <xdr:row>83</xdr:row>
      <xdr:rowOff>55245</xdr:rowOff>
    </xdr:to>
    <xdr:cxnSp macro="">
      <xdr:nvCxnSpPr>
        <xdr:cNvPr id="768" name="直線コネクタ 767">
          <a:extLst>
            <a:ext uri="{FF2B5EF4-FFF2-40B4-BE49-F238E27FC236}">
              <a16:creationId xmlns:a16="http://schemas.microsoft.com/office/drawing/2014/main" id="{C3AE1779-C135-4691-A4FA-C5FC12FF146A}"/>
            </a:ext>
          </a:extLst>
        </xdr:cNvPr>
        <xdr:cNvCxnSpPr/>
      </xdr:nvCxnSpPr>
      <xdr:spPr>
        <a:xfrm flipV="1">
          <a:off x="15481300" y="14135100"/>
          <a:ext cx="8382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124461</xdr:rowOff>
    </xdr:from>
    <xdr:to>
      <xdr:col>76</xdr:col>
      <xdr:colOff>165100</xdr:colOff>
      <xdr:row>83</xdr:row>
      <xdr:rowOff>54611</xdr:rowOff>
    </xdr:to>
    <xdr:sp macro="" textlink="">
      <xdr:nvSpPr>
        <xdr:cNvPr id="769" name="楕円 768">
          <a:extLst>
            <a:ext uri="{FF2B5EF4-FFF2-40B4-BE49-F238E27FC236}">
              <a16:creationId xmlns:a16="http://schemas.microsoft.com/office/drawing/2014/main" id="{B6EF1558-0789-4FD3-AE30-7B2CFD54A284}"/>
            </a:ext>
          </a:extLst>
        </xdr:cNvPr>
        <xdr:cNvSpPr/>
      </xdr:nvSpPr>
      <xdr:spPr>
        <a:xfrm>
          <a:off x="14541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3811</xdr:rowOff>
    </xdr:from>
    <xdr:to>
      <xdr:col>81</xdr:col>
      <xdr:colOff>50800</xdr:colOff>
      <xdr:row>83</xdr:row>
      <xdr:rowOff>55245</xdr:rowOff>
    </xdr:to>
    <xdr:cxnSp macro="">
      <xdr:nvCxnSpPr>
        <xdr:cNvPr id="770" name="直線コネクタ 769">
          <a:extLst>
            <a:ext uri="{FF2B5EF4-FFF2-40B4-BE49-F238E27FC236}">
              <a16:creationId xmlns:a16="http://schemas.microsoft.com/office/drawing/2014/main" id="{053DE3B2-E0CB-4A67-9A59-DA556775A423}"/>
            </a:ext>
          </a:extLst>
        </xdr:cNvPr>
        <xdr:cNvCxnSpPr/>
      </xdr:nvCxnSpPr>
      <xdr:spPr>
        <a:xfrm>
          <a:off x="14592300" y="1423416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76836</xdr:rowOff>
    </xdr:from>
    <xdr:to>
      <xdr:col>72</xdr:col>
      <xdr:colOff>38100</xdr:colOff>
      <xdr:row>83</xdr:row>
      <xdr:rowOff>6986</xdr:rowOff>
    </xdr:to>
    <xdr:sp macro="" textlink="">
      <xdr:nvSpPr>
        <xdr:cNvPr id="771" name="楕円 770">
          <a:extLst>
            <a:ext uri="{FF2B5EF4-FFF2-40B4-BE49-F238E27FC236}">
              <a16:creationId xmlns:a16="http://schemas.microsoft.com/office/drawing/2014/main" id="{E9B1DA80-CF3C-415D-80C1-D14EA7DF614E}"/>
            </a:ext>
          </a:extLst>
        </xdr:cNvPr>
        <xdr:cNvSpPr/>
      </xdr:nvSpPr>
      <xdr:spPr>
        <a:xfrm>
          <a:off x="136525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127636</xdr:rowOff>
    </xdr:from>
    <xdr:to>
      <xdr:col>76</xdr:col>
      <xdr:colOff>114300</xdr:colOff>
      <xdr:row>83</xdr:row>
      <xdr:rowOff>3811</xdr:rowOff>
    </xdr:to>
    <xdr:cxnSp macro="">
      <xdr:nvCxnSpPr>
        <xdr:cNvPr id="772" name="直線コネクタ 771">
          <a:extLst>
            <a:ext uri="{FF2B5EF4-FFF2-40B4-BE49-F238E27FC236}">
              <a16:creationId xmlns:a16="http://schemas.microsoft.com/office/drawing/2014/main" id="{A07E189F-C0DA-41A1-A969-4110C915CF10}"/>
            </a:ext>
          </a:extLst>
        </xdr:cNvPr>
        <xdr:cNvCxnSpPr/>
      </xdr:nvCxnSpPr>
      <xdr:spPr>
        <a:xfrm>
          <a:off x="13703300" y="1418653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149225</xdr:rowOff>
    </xdr:from>
    <xdr:to>
      <xdr:col>67</xdr:col>
      <xdr:colOff>101600</xdr:colOff>
      <xdr:row>83</xdr:row>
      <xdr:rowOff>79375</xdr:rowOff>
    </xdr:to>
    <xdr:sp macro="" textlink="">
      <xdr:nvSpPr>
        <xdr:cNvPr id="773" name="楕円 772">
          <a:extLst>
            <a:ext uri="{FF2B5EF4-FFF2-40B4-BE49-F238E27FC236}">
              <a16:creationId xmlns:a16="http://schemas.microsoft.com/office/drawing/2014/main" id="{A8ACC734-9382-4CF7-9E0A-0E2FD05F3268}"/>
            </a:ext>
          </a:extLst>
        </xdr:cNvPr>
        <xdr:cNvSpPr/>
      </xdr:nvSpPr>
      <xdr:spPr>
        <a:xfrm>
          <a:off x="12763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127636</xdr:rowOff>
    </xdr:from>
    <xdr:to>
      <xdr:col>71</xdr:col>
      <xdr:colOff>177800</xdr:colOff>
      <xdr:row>83</xdr:row>
      <xdr:rowOff>28575</xdr:rowOff>
    </xdr:to>
    <xdr:cxnSp macro="">
      <xdr:nvCxnSpPr>
        <xdr:cNvPr id="774" name="直線コネクタ 773">
          <a:extLst>
            <a:ext uri="{FF2B5EF4-FFF2-40B4-BE49-F238E27FC236}">
              <a16:creationId xmlns:a16="http://schemas.microsoft.com/office/drawing/2014/main" id="{8AFB9C7D-4971-4447-B08C-009CD6BFD051}"/>
            </a:ext>
          </a:extLst>
        </xdr:cNvPr>
        <xdr:cNvCxnSpPr/>
      </xdr:nvCxnSpPr>
      <xdr:spPr>
        <a:xfrm flipV="1">
          <a:off x="12814300" y="14186536"/>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775" name="n_1aveValue【消防施設】&#10;有形固定資産減価償却率">
          <a:extLst>
            <a:ext uri="{FF2B5EF4-FFF2-40B4-BE49-F238E27FC236}">
              <a16:creationId xmlns:a16="http://schemas.microsoft.com/office/drawing/2014/main" id="{E2B1BA65-27EA-45F3-AE2A-A78BDCA1F366}"/>
            </a:ext>
          </a:extLst>
        </xdr:cNvPr>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134002</xdr:rowOff>
    </xdr:from>
    <xdr:ext cx="405111" cy="259045"/>
    <xdr:sp macro="" textlink="">
      <xdr:nvSpPr>
        <xdr:cNvPr id="776" name="n_2aveValue【消防施設】&#10;有形固定資産減価償却率">
          <a:extLst>
            <a:ext uri="{FF2B5EF4-FFF2-40B4-BE49-F238E27FC236}">
              <a16:creationId xmlns:a16="http://schemas.microsoft.com/office/drawing/2014/main" id="{8CEC0E93-092F-4B2D-8172-1756367E0105}"/>
            </a:ext>
          </a:extLst>
        </xdr:cNvPr>
        <xdr:cNvSpPr txBox="1"/>
      </xdr:nvSpPr>
      <xdr:spPr>
        <a:xfrm>
          <a:off x="143897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97807</xdr:rowOff>
    </xdr:from>
    <xdr:ext cx="405111" cy="259045"/>
    <xdr:sp macro="" textlink="">
      <xdr:nvSpPr>
        <xdr:cNvPr id="777" name="n_3aveValue【消防施設】&#10;有形固定資産減価償却率">
          <a:extLst>
            <a:ext uri="{FF2B5EF4-FFF2-40B4-BE49-F238E27FC236}">
              <a16:creationId xmlns:a16="http://schemas.microsoft.com/office/drawing/2014/main" id="{ABDCDF8E-3C8C-401E-881A-9429A786A94E}"/>
            </a:ext>
          </a:extLst>
        </xdr:cNvPr>
        <xdr:cNvSpPr txBox="1"/>
      </xdr:nvSpPr>
      <xdr:spPr>
        <a:xfrm>
          <a:off x="13500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17797</xdr:rowOff>
    </xdr:from>
    <xdr:ext cx="405111" cy="259045"/>
    <xdr:sp macro="" textlink="">
      <xdr:nvSpPr>
        <xdr:cNvPr id="778" name="n_4aveValue【消防施設】&#10;有形固定資産減価償却率">
          <a:extLst>
            <a:ext uri="{FF2B5EF4-FFF2-40B4-BE49-F238E27FC236}">
              <a16:creationId xmlns:a16="http://schemas.microsoft.com/office/drawing/2014/main" id="{EAF5A154-ED37-40A2-9C6F-BFC43BF63939}"/>
            </a:ext>
          </a:extLst>
        </xdr:cNvPr>
        <xdr:cNvSpPr txBox="1"/>
      </xdr:nvSpPr>
      <xdr:spPr>
        <a:xfrm>
          <a:off x="126117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97172</xdr:rowOff>
    </xdr:from>
    <xdr:ext cx="405111" cy="259045"/>
    <xdr:sp macro="" textlink="">
      <xdr:nvSpPr>
        <xdr:cNvPr id="779" name="n_1mainValue【消防施設】&#10;有形固定資産減価償却率">
          <a:extLst>
            <a:ext uri="{FF2B5EF4-FFF2-40B4-BE49-F238E27FC236}">
              <a16:creationId xmlns:a16="http://schemas.microsoft.com/office/drawing/2014/main" id="{C6451312-E322-433E-9848-CDC4D6DCDEE5}"/>
            </a:ext>
          </a:extLst>
        </xdr:cNvPr>
        <xdr:cNvSpPr txBox="1"/>
      </xdr:nvSpPr>
      <xdr:spPr>
        <a:xfrm>
          <a:off x="152660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45738</xdr:rowOff>
    </xdr:from>
    <xdr:ext cx="405111" cy="259045"/>
    <xdr:sp macro="" textlink="">
      <xdr:nvSpPr>
        <xdr:cNvPr id="780" name="n_2mainValue【消防施設】&#10;有形固定資産減価償却率">
          <a:extLst>
            <a:ext uri="{FF2B5EF4-FFF2-40B4-BE49-F238E27FC236}">
              <a16:creationId xmlns:a16="http://schemas.microsoft.com/office/drawing/2014/main" id="{FD17F04C-2073-495A-899C-F4D28F89EF7C}"/>
            </a:ext>
          </a:extLst>
        </xdr:cNvPr>
        <xdr:cNvSpPr txBox="1"/>
      </xdr:nvSpPr>
      <xdr:spPr>
        <a:xfrm>
          <a:off x="14389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169563</xdr:rowOff>
    </xdr:from>
    <xdr:ext cx="405111" cy="259045"/>
    <xdr:sp macro="" textlink="">
      <xdr:nvSpPr>
        <xdr:cNvPr id="781" name="n_3mainValue【消防施設】&#10;有形固定資産減価償却率">
          <a:extLst>
            <a:ext uri="{FF2B5EF4-FFF2-40B4-BE49-F238E27FC236}">
              <a16:creationId xmlns:a16="http://schemas.microsoft.com/office/drawing/2014/main" id="{65B4DDCA-BDFA-4351-97A8-80E2E791B0D0}"/>
            </a:ext>
          </a:extLst>
        </xdr:cNvPr>
        <xdr:cNvSpPr txBox="1"/>
      </xdr:nvSpPr>
      <xdr:spPr>
        <a:xfrm>
          <a:off x="13500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70502</xdr:rowOff>
    </xdr:from>
    <xdr:ext cx="405111" cy="259045"/>
    <xdr:sp macro="" textlink="">
      <xdr:nvSpPr>
        <xdr:cNvPr id="782" name="n_4mainValue【消防施設】&#10;有形固定資産減価償却率">
          <a:extLst>
            <a:ext uri="{FF2B5EF4-FFF2-40B4-BE49-F238E27FC236}">
              <a16:creationId xmlns:a16="http://schemas.microsoft.com/office/drawing/2014/main" id="{447C2A2E-9912-443C-A25C-6CF81091DCE5}"/>
            </a:ext>
          </a:extLst>
        </xdr:cNvPr>
        <xdr:cNvSpPr txBox="1"/>
      </xdr:nvSpPr>
      <xdr:spPr>
        <a:xfrm>
          <a:off x="126117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3813085C-AEBD-44DB-AEDB-C95807437EF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024A1FA5-6D8F-4A62-BC87-6624A8AE268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5BA596FF-CB89-43BE-8FA6-3003EC296F1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18E6A8EE-9257-42B5-B499-5A402C9C5D6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8A793D96-3B75-4AA9-BDEB-3D5D8B097CC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5CBAADA4-4836-4CB6-93A2-6F7B435D732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F72B845C-97B0-4744-BCA4-5DE491C960F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559EC3A4-EE35-47E2-A6C8-0E0EF477CDF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0CA23922-3CA8-4A2B-B79A-1220C2D5001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6529B1AA-7330-4B39-AD79-818991E9A58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a:extLst>
            <a:ext uri="{FF2B5EF4-FFF2-40B4-BE49-F238E27FC236}">
              <a16:creationId xmlns:a16="http://schemas.microsoft.com/office/drawing/2014/main" id="{1353D9EC-0636-44B7-B1E5-8164C6069438}"/>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a:extLst>
            <a:ext uri="{FF2B5EF4-FFF2-40B4-BE49-F238E27FC236}">
              <a16:creationId xmlns:a16="http://schemas.microsoft.com/office/drawing/2014/main" id="{847AE1DF-D3E3-4551-9B84-6C1EC6EDFFC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a:extLst>
            <a:ext uri="{FF2B5EF4-FFF2-40B4-BE49-F238E27FC236}">
              <a16:creationId xmlns:a16="http://schemas.microsoft.com/office/drawing/2014/main" id="{51AD9B7E-C3A3-4799-B640-82C98DC4CF1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a:extLst>
            <a:ext uri="{FF2B5EF4-FFF2-40B4-BE49-F238E27FC236}">
              <a16:creationId xmlns:a16="http://schemas.microsoft.com/office/drawing/2014/main" id="{34C304FB-80D2-4AAB-806C-FAA44D116B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a:extLst>
            <a:ext uri="{FF2B5EF4-FFF2-40B4-BE49-F238E27FC236}">
              <a16:creationId xmlns:a16="http://schemas.microsoft.com/office/drawing/2014/main" id="{AF97E535-4087-4394-BBD1-7A09E77F0B8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a:extLst>
            <a:ext uri="{FF2B5EF4-FFF2-40B4-BE49-F238E27FC236}">
              <a16:creationId xmlns:a16="http://schemas.microsoft.com/office/drawing/2014/main" id="{503DE69E-EB99-4612-8DE0-42EFA2D2E4DF}"/>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a:extLst>
            <a:ext uri="{FF2B5EF4-FFF2-40B4-BE49-F238E27FC236}">
              <a16:creationId xmlns:a16="http://schemas.microsoft.com/office/drawing/2014/main" id="{C627452C-1388-4DEF-AD21-B16992AE61A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a:extLst>
            <a:ext uri="{FF2B5EF4-FFF2-40B4-BE49-F238E27FC236}">
              <a16:creationId xmlns:a16="http://schemas.microsoft.com/office/drawing/2014/main" id="{B34FC600-5A1E-49E0-8AC2-A64B62B223A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9A9017F6-457A-4785-9A6C-C12A739D24D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C73F0BD2-3930-4BF3-B85A-8E52A7D3F75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a:extLst>
            <a:ext uri="{FF2B5EF4-FFF2-40B4-BE49-F238E27FC236}">
              <a16:creationId xmlns:a16="http://schemas.microsoft.com/office/drawing/2014/main" id="{E2582974-8EEC-4E5B-9D10-5097BE86A8E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108965</xdr:rowOff>
    </xdr:from>
    <xdr:to>
      <xdr:col>116</xdr:col>
      <xdr:colOff>62864</xdr:colOff>
      <xdr:row>85</xdr:row>
      <xdr:rowOff>35813</xdr:rowOff>
    </xdr:to>
    <xdr:cxnSp macro="">
      <xdr:nvCxnSpPr>
        <xdr:cNvPr id="804" name="直線コネクタ 803">
          <a:extLst>
            <a:ext uri="{FF2B5EF4-FFF2-40B4-BE49-F238E27FC236}">
              <a16:creationId xmlns:a16="http://schemas.microsoft.com/office/drawing/2014/main" id="{96C5824C-33DF-40C7-8433-A36188D2ECC7}"/>
            </a:ext>
          </a:extLst>
        </xdr:cNvPr>
        <xdr:cNvCxnSpPr/>
      </xdr:nvCxnSpPr>
      <xdr:spPr>
        <a:xfrm flipV="1">
          <a:off x="22160864" y="13653515"/>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39640</xdr:rowOff>
    </xdr:from>
    <xdr:ext cx="469744" cy="259045"/>
    <xdr:sp macro="" textlink="">
      <xdr:nvSpPr>
        <xdr:cNvPr id="805" name="【消防施設】&#10;一人当たり面積最小値テキスト">
          <a:extLst>
            <a:ext uri="{FF2B5EF4-FFF2-40B4-BE49-F238E27FC236}">
              <a16:creationId xmlns:a16="http://schemas.microsoft.com/office/drawing/2014/main" id="{65F15C64-5782-4731-8FCF-A62009DA6F9A}"/>
            </a:ext>
          </a:extLst>
        </xdr:cNvPr>
        <xdr:cNvSpPr txBox="1"/>
      </xdr:nvSpPr>
      <xdr:spPr>
        <a:xfrm>
          <a:off x="22199600" y="1461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35813</xdr:rowOff>
    </xdr:from>
    <xdr:to>
      <xdr:col>116</xdr:col>
      <xdr:colOff>152400</xdr:colOff>
      <xdr:row>85</xdr:row>
      <xdr:rowOff>35813</xdr:rowOff>
    </xdr:to>
    <xdr:cxnSp macro="">
      <xdr:nvCxnSpPr>
        <xdr:cNvPr id="806" name="直線コネクタ 805">
          <a:extLst>
            <a:ext uri="{FF2B5EF4-FFF2-40B4-BE49-F238E27FC236}">
              <a16:creationId xmlns:a16="http://schemas.microsoft.com/office/drawing/2014/main" id="{4C77373A-3CCB-4F33-86D2-8F06AC5255EF}"/>
            </a:ext>
          </a:extLst>
        </xdr:cNvPr>
        <xdr:cNvCxnSpPr/>
      </xdr:nvCxnSpPr>
      <xdr:spPr>
        <a:xfrm>
          <a:off x="22072600" y="1460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55642</xdr:rowOff>
    </xdr:from>
    <xdr:ext cx="469744" cy="259045"/>
    <xdr:sp macro="" textlink="">
      <xdr:nvSpPr>
        <xdr:cNvPr id="807" name="【消防施設】&#10;一人当たり面積最大値テキスト">
          <a:extLst>
            <a:ext uri="{FF2B5EF4-FFF2-40B4-BE49-F238E27FC236}">
              <a16:creationId xmlns:a16="http://schemas.microsoft.com/office/drawing/2014/main" id="{E025377F-D4BA-4C20-8737-B8B3A7C7587B}"/>
            </a:ext>
          </a:extLst>
        </xdr:cNvPr>
        <xdr:cNvSpPr txBox="1"/>
      </xdr:nvSpPr>
      <xdr:spPr>
        <a:xfrm>
          <a:off x="22199600" y="1342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108965</xdr:rowOff>
    </xdr:from>
    <xdr:to>
      <xdr:col>116</xdr:col>
      <xdr:colOff>152400</xdr:colOff>
      <xdr:row>79</xdr:row>
      <xdr:rowOff>108965</xdr:rowOff>
    </xdr:to>
    <xdr:cxnSp macro="">
      <xdr:nvCxnSpPr>
        <xdr:cNvPr id="808" name="直線コネクタ 807">
          <a:extLst>
            <a:ext uri="{FF2B5EF4-FFF2-40B4-BE49-F238E27FC236}">
              <a16:creationId xmlns:a16="http://schemas.microsoft.com/office/drawing/2014/main" id="{55283369-F186-4745-A4D5-15233CFA4FD6}"/>
            </a:ext>
          </a:extLst>
        </xdr:cNvPr>
        <xdr:cNvCxnSpPr/>
      </xdr:nvCxnSpPr>
      <xdr:spPr>
        <a:xfrm>
          <a:off x="22072600" y="1365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96029</xdr:rowOff>
    </xdr:from>
    <xdr:ext cx="469744" cy="259045"/>
    <xdr:sp macro="" textlink="">
      <xdr:nvSpPr>
        <xdr:cNvPr id="809" name="【消防施設】&#10;一人当たり面積平均値テキスト">
          <a:extLst>
            <a:ext uri="{FF2B5EF4-FFF2-40B4-BE49-F238E27FC236}">
              <a16:creationId xmlns:a16="http://schemas.microsoft.com/office/drawing/2014/main" id="{F6BACF51-1385-4E3B-A81A-7A14443DCF06}"/>
            </a:ext>
          </a:extLst>
        </xdr:cNvPr>
        <xdr:cNvSpPr txBox="1"/>
      </xdr:nvSpPr>
      <xdr:spPr>
        <a:xfrm>
          <a:off x="22199600" y="1432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810" name="フローチャート: 判断 809">
          <a:extLst>
            <a:ext uri="{FF2B5EF4-FFF2-40B4-BE49-F238E27FC236}">
              <a16:creationId xmlns:a16="http://schemas.microsoft.com/office/drawing/2014/main" id="{59B33F77-45BC-4723-85A9-24589BF533AF}"/>
            </a:ext>
          </a:extLst>
        </xdr:cNvPr>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811" name="フローチャート: 判断 810">
          <a:extLst>
            <a:ext uri="{FF2B5EF4-FFF2-40B4-BE49-F238E27FC236}">
              <a16:creationId xmlns:a16="http://schemas.microsoft.com/office/drawing/2014/main" id="{3553E147-B3CB-477A-9842-B0234CFC3B87}"/>
            </a:ext>
          </a:extLst>
        </xdr:cNvPr>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122174</xdr:rowOff>
    </xdr:from>
    <xdr:to>
      <xdr:col>107</xdr:col>
      <xdr:colOff>101600</xdr:colOff>
      <xdr:row>84</xdr:row>
      <xdr:rowOff>52324</xdr:rowOff>
    </xdr:to>
    <xdr:sp macro="" textlink="">
      <xdr:nvSpPr>
        <xdr:cNvPr id="812" name="フローチャート: 判断 811">
          <a:extLst>
            <a:ext uri="{FF2B5EF4-FFF2-40B4-BE49-F238E27FC236}">
              <a16:creationId xmlns:a16="http://schemas.microsoft.com/office/drawing/2014/main" id="{A852078D-6165-4515-AB3E-1478770967A2}"/>
            </a:ext>
          </a:extLst>
        </xdr:cNvPr>
        <xdr:cNvSpPr/>
      </xdr:nvSpPr>
      <xdr:spPr>
        <a:xfrm>
          <a:off x="20383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154178</xdr:rowOff>
    </xdr:from>
    <xdr:to>
      <xdr:col>102</xdr:col>
      <xdr:colOff>165100</xdr:colOff>
      <xdr:row>84</xdr:row>
      <xdr:rowOff>84328</xdr:rowOff>
    </xdr:to>
    <xdr:sp macro="" textlink="">
      <xdr:nvSpPr>
        <xdr:cNvPr id="813" name="フローチャート: 判断 812">
          <a:extLst>
            <a:ext uri="{FF2B5EF4-FFF2-40B4-BE49-F238E27FC236}">
              <a16:creationId xmlns:a16="http://schemas.microsoft.com/office/drawing/2014/main" id="{E727CAB6-6514-42D7-AA79-3AABE1842A9C}"/>
            </a:ext>
          </a:extLst>
        </xdr:cNvPr>
        <xdr:cNvSpPr/>
      </xdr:nvSpPr>
      <xdr:spPr>
        <a:xfrm>
          <a:off x="19494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814" name="フローチャート: 判断 813">
          <a:extLst>
            <a:ext uri="{FF2B5EF4-FFF2-40B4-BE49-F238E27FC236}">
              <a16:creationId xmlns:a16="http://schemas.microsoft.com/office/drawing/2014/main" id="{01D606AE-572B-469C-9EC9-8DE3300D6134}"/>
            </a:ext>
          </a:extLst>
        </xdr:cNvPr>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765FCC3B-0E73-4851-8F98-36F081C0266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ED6D314B-EF55-4834-9F5E-BB63CD6E053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99E149A-73D6-4F51-B1AF-7909F63C495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E8A9CFED-52A0-4247-B05F-5ECD8D19D6A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F48AA83-E868-4D24-93A1-7B452579D37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108458</xdr:rowOff>
    </xdr:from>
    <xdr:to>
      <xdr:col>116</xdr:col>
      <xdr:colOff>114300</xdr:colOff>
      <xdr:row>84</xdr:row>
      <xdr:rowOff>38608</xdr:rowOff>
    </xdr:to>
    <xdr:sp macro="" textlink="">
      <xdr:nvSpPr>
        <xdr:cNvPr id="820" name="楕円 819">
          <a:extLst>
            <a:ext uri="{FF2B5EF4-FFF2-40B4-BE49-F238E27FC236}">
              <a16:creationId xmlns:a16="http://schemas.microsoft.com/office/drawing/2014/main" id="{32320FC7-BB44-467B-B1D1-15BA54BFD79A}"/>
            </a:ext>
          </a:extLst>
        </xdr:cNvPr>
        <xdr:cNvSpPr/>
      </xdr:nvSpPr>
      <xdr:spPr>
        <a:xfrm>
          <a:off x="221107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131335</xdr:rowOff>
    </xdr:from>
    <xdr:ext cx="469744" cy="259045"/>
    <xdr:sp macro="" textlink="">
      <xdr:nvSpPr>
        <xdr:cNvPr id="821" name="【消防施設】&#10;一人当たり面積該当値テキスト">
          <a:extLst>
            <a:ext uri="{FF2B5EF4-FFF2-40B4-BE49-F238E27FC236}">
              <a16:creationId xmlns:a16="http://schemas.microsoft.com/office/drawing/2014/main" id="{DE193CC2-E399-47B7-B4FF-0C5B787540EB}"/>
            </a:ext>
          </a:extLst>
        </xdr:cNvPr>
        <xdr:cNvSpPr txBox="1"/>
      </xdr:nvSpPr>
      <xdr:spPr>
        <a:xfrm>
          <a:off x="22199600" y="1419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xdr:rowOff>
    </xdr:from>
    <xdr:to>
      <xdr:col>112</xdr:col>
      <xdr:colOff>38100</xdr:colOff>
      <xdr:row>84</xdr:row>
      <xdr:rowOff>116332</xdr:rowOff>
    </xdr:to>
    <xdr:sp macro="" textlink="">
      <xdr:nvSpPr>
        <xdr:cNvPr id="822" name="楕円 821">
          <a:extLst>
            <a:ext uri="{FF2B5EF4-FFF2-40B4-BE49-F238E27FC236}">
              <a16:creationId xmlns:a16="http://schemas.microsoft.com/office/drawing/2014/main" id="{BDBFD2A7-71E3-4D70-AA68-BEAC251AD756}"/>
            </a:ext>
          </a:extLst>
        </xdr:cNvPr>
        <xdr:cNvSpPr/>
      </xdr:nvSpPr>
      <xdr:spPr>
        <a:xfrm>
          <a:off x="21272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159258</xdr:rowOff>
    </xdr:from>
    <xdr:to>
      <xdr:col>116</xdr:col>
      <xdr:colOff>63500</xdr:colOff>
      <xdr:row>84</xdr:row>
      <xdr:rowOff>65532</xdr:rowOff>
    </xdr:to>
    <xdr:cxnSp macro="">
      <xdr:nvCxnSpPr>
        <xdr:cNvPr id="823" name="直線コネクタ 822">
          <a:extLst>
            <a:ext uri="{FF2B5EF4-FFF2-40B4-BE49-F238E27FC236}">
              <a16:creationId xmlns:a16="http://schemas.microsoft.com/office/drawing/2014/main" id="{22AB0634-2C2B-4EEF-8A81-D3D3ACA206F1}"/>
            </a:ext>
          </a:extLst>
        </xdr:cNvPr>
        <xdr:cNvCxnSpPr/>
      </xdr:nvCxnSpPr>
      <xdr:spPr>
        <a:xfrm flipV="1">
          <a:off x="21323300" y="1438960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19304</xdr:rowOff>
    </xdr:from>
    <xdr:to>
      <xdr:col>107</xdr:col>
      <xdr:colOff>101600</xdr:colOff>
      <xdr:row>84</xdr:row>
      <xdr:rowOff>120904</xdr:rowOff>
    </xdr:to>
    <xdr:sp macro="" textlink="">
      <xdr:nvSpPr>
        <xdr:cNvPr id="824" name="楕円 823">
          <a:extLst>
            <a:ext uri="{FF2B5EF4-FFF2-40B4-BE49-F238E27FC236}">
              <a16:creationId xmlns:a16="http://schemas.microsoft.com/office/drawing/2014/main" id="{A6C1BFAA-12CB-4521-B605-15BDF3E17C94}"/>
            </a:ext>
          </a:extLst>
        </xdr:cNvPr>
        <xdr:cNvSpPr/>
      </xdr:nvSpPr>
      <xdr:spPr>
        <a:xfrm>
          <a:off x="20383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65532</xdr:rowOff>
    </xdr:from>
    <xdr:to>
      <xdr:col>111</xdr:col>
      <xdr:colOff>177800</xdr:colOff>
      <xdr:row>84</xdr:row>
      <xdr:rowOff>70104</xdr:rowOff>
    </xdr:to>
    <xdr:cxnSp macro="">
      <xdr:nvCxnSpPr>
        <xdr:cNvPr id="825" name="直線コネクタ 824">
          <a:extLst>
            <a:ext uri="{FF2B5EF4-FFF2-40B4-BE49-F238E27FC236}">
              <a16:creationId xmlns:a16="http://schemas.microsoft.com/office/drawing/2014/main" id="{F128D236-6B22-4EEA-AC15-C4AACD21E0EE}"/>
            </a:ext>
          </a:extLst>
        </xdr:cNvPr>
        <xdr:cNvCxnSpPr/>
      </xdr:nvCxnSpPr>
      <xdr:spPr>
        <a:xfrm flipV="1">
          <a:off x="20434300" y="14467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826" name="楕円 825">
          <a:extLst>
            <a:ext uri="{FF2B5EF4-FFF2-40B4-BE49-F238E27FC236}">
              <a16:creationId xmlns:a16="http://schemas.microsoft.com/office/drawing/2014/main" id="{7C8C3A4B-7C9D-426C-BF32-986F17B62606}"/>
            </a:ext>
          </a:extLst>
        </xdr:cNvPr>
        <xdr:cNvSpPr/>
      </xdr:nvSpPr>
      <xdr:spPr>
        <a:xfrm>
          <a:off x="19494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70104</xdr:rowOff>
    </xdr:from>
    <xdr:to>
      <xdr:col>107</xdr:col>
      <xdr:colOff>50800</xdr:colOff>
      <xdr:row>84</xdr:row>
      <xdr:rowOff>97537</xdr:rowOff>
    </xdr:to>
    <xdr:cxnSp macro="">
      <xdr:nvCxnSpPr>
        <xdr:cNvPr id="827" name="直線コネクタ 826">
          <a:extLst>
            <a:ext uri="{FF2B5EF4-FFF2-40B4-BE49-F238E27FC236}">
              <a16:creationId xmlns:a16="http://schemas.microsoft.com/office/drawing/2014/main" id="{22787BBC-FEA5-4EE3-9CA8-14E36F9A4A6F}"/>
            </a:ext>
          </a:extLst>
        </xdr:cNvPr>
        <xdr:cNvCxnSpPr/>
      </xdr:nvCxnSpPr>
      <xdr:spPr>
        <a:xfrm flipV="1">
          <a:off x="19545300" y="144719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46737</xdr:rowOff>
    </xdr:from>
    <xdr:to>
      <xdr:col>98</xdr:col>
      <xdr:colOff>38100</xdr:colOff>
      <xdr:row>84</xdr:row>
      <xdr:rowOff>148337</xdr:rowOff>
    </xdr:to>
    <xdr:sp macro="" textlink="">
      <xdr:nvSpPr>
        <xdr:cNvPr id="828" name="楕円 827">
          <a:extLst>
            <a:ext uri="{FF2B5EF4-FFF2-40B4-BE49-F238E27FC236}">
              <a16:creationId xmlns:a16="http://schemas.microsoft.com/office/drawing/2014/main" id="{3201E6D6-B556-4D89-80DE-9D0A235EB0A3}"/>
            </a:ext>
          </a:extLst>
        </xdr:cNvPr>
        <xdr:cNvSpPr/>
      </xdr:nvSpPr>
      <xdr:spPr>
        <a:xfrm>
          <a:off x="18605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97537</xdr:rowOff>
    </xdr:from>
    <xdr:to>
      <xdr:col>102</xdr:col>
      <xdr:colOff>114300</xdr:colOff>
      <xdr:row>84</xdr:row>
      <xdr:rowOff>97537</xdr:rowOff>
    </xdr:to>
    <xdr:cxnSp macro="">
      <xdr:nvCxnSpPr>
        <xdr:cNvPr id="829" name="直線コネクタ 828">
          <a:extLst>
            <a:ext uri="{FF2B5EF4-FFF2-40B4-BE49-F238E27FC236}">
              <a16:creationId xmlns:a16="http://schemas.microsoft.com/office/drawing/2014/main" id="{FC2866AD-77FD-4458-8ACE-42AD5FD7B928}"/>
            </a:ext>
          </a:extLst>
        </xdr:cNvPr>
        <xdr:cNvCxnSpPr/>
      </xdr:nvCxnSpPr>
      <xdr:spPr>
        <a:xfrm>
          <a:off x="18656300" y="14499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64279</xdr:rowOff>
    </xdr:from>
    <xdr:ext cx="469744" cy="259045"/>
    <xdr:sp macro="" textlink="">
      <xdr:nvSpPr>
        <xdr:cNvPr id="830" name="n_1aveValue【消防施設】&#10;一人当たり面積">
          <a:extLst>
            <a:ext uri="{FF2B5EF4-FFF2-40B4-BE49-F238E27FC236}">
              <a16:creationId xmlns:a16="http://schemas.microsoft.com/office/drawing/2014/main" id="{6C4DFAB5-1E3C-4C81-AA49-13A1CD689EBE}"/>
            </a:ext>
          </a:extLst>
        </xdr:cNvPr>
        <xdr:cNvSpPr txBox="1"/>
      </xdr:nvSpPr>
      <xdr:spPr>
        <a:xfrm>
          <a:off x="21075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68851</xdr:rowOff>
    </xdr:from>
    <xdr:ext cx="469744" cy="259045"/>
    <xdr:sp macro="" textlink="">
      <xdr:nvSpPr>
        <xdr:cNvPr id="831" name="n_2aveValue【消防施設】&#10;一人当たり面積">
          <a:extLst>
            <a:ext uri="{FF2B5EF4-FFF2-40B4-BE49-F238E27FC236}">
              <a16:creationId xmlns:a16="http://schemas.microsoft.com/office/drawing/2014/main" id="{3A9DC80E-A752-4DCD-949A-65702FADF0F0}"/>
            </a:ext>
          </a:extLst>
        </xdr:cNvPr>
        <xdr:cNvSpPr txBox="1"/>
      </xdr:nvSpPr>
      <xdr:spPr>
        <a:xfrm>
          <a:off x="201994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100855</xdr:rowOff>
    </xdr:from>
    <xdr:ext cx="469744" cy="259045"/>
    <xdr:sp macro="" textlink="">
      <xdr:nvSpPr>
        <xdr:cNvPr id="832" name="n_3aveValue【消防施設】&#10;一人当たり面積">
          <a:extLst>
            <a:ext uri="{FF2B5EF4-FFF2-40B4-BE49-F238E27FC236}">
              <a16:creationId xmlns:a16="http://schemas.microsoft.com/office/drawing/2014/main" id="{5E621FCB-8464-4A70-8BD9-8481C21E568D}"/>
            </a:ext>
          </a:extLst>
        </xdr:cNvPr>
        <xdr:cNvSpPr txBox="1"/>
      </xdr:nvSpPr>
      <xdr:spPr>
        <a:xfrm>
          <a:off x="19310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833" name="n_4aveValue【消防施設】&#10;一人当たり面積">
          <a:extLst>
            <a:ext uri="{FF2B5EF4-FFF2-40B4-BE49-F238E27FC236}">
              <a16:creationId xmlns:a16="http://schemas.microsoft.com/office/drawing/2014/main" id="{0E21D881-EC99-427F-ADD7-2210CD376223}"/>
            </a:ext>
          </a:extLst>
        </xdr:cNvPr>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107459</xdr:rowOff>
    </xdr:from>
    <xdr:ext cx="469744" cy="259045"/>
    <xdr:sp macro="" textlink="">
      <xdr:nvSpPr>
        <xdr:cNvPr id="834" name="n_1mainValue【消防施設】&#10;一人当たり面積">
          <a:extLst>
            <a:ext uri="{FF2B5EF4-FFF2-40B4-BE49-F238E27FC236}">
              <a16:creationId xmlns:a16="http://schemas.microsoft.com/office/drawing/2014/main" id="{4316C868-25F2-44BE-91A9-48A78F303659}"/>
            </a:ext>
          </a:extLst>
        </xdr:cNvPr>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112031</xdr:rowOff>
    </xdr:from>
    <xdr:ext cx="469744" cy="259045"/>
    <xdr:sp macro="" textlink="">
      <xdr:nvSpPr>
        <xdr:cNvPr id="835" name="n_2mainValue【消防施設】&#10;一人当たり面積">
          <a:extLst>
            <a:ext uri="{FF2B5EF4-FFF2-40B4-BE49-F238E27FC236}">
              <a16:creationId xmlns:a16="http://schemas.microsoft.com/office/drawing/2014/main" id="{9969EE9F-CE33-4D73-BB36-EAEBAFA430A7}"/>
            </a:ext>
          </a:extLst>
        </xdr:cNvPr>
        <xdr:cNvSpPr txBox="1"/>
      </xdr:nvSpPr>
      <xdr:spPr>
        <a:xfrm>
          <a:off x="20199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139464</xdr:rowOff>
    </xdr:from>
    <xdr:ext cx="469744" cy="259045"/>
    <xdr:sp macro="" textlink="">
      <xdr:nvSpPr>
        <xdr:cNvPr id="836" name="n_3mainValue【消防施設】&#10;一人当たり面積">
          <a:extLst>
            <a:ext uri="{FF2B5EF4-FFF2-40B4-BE49-F238E27FC236}">
              <a16:creationId xmlns:a16="http://schemas.microsoft.com/office/drawing/2014/main" id="{EBF917AF-C2BB-4998-8B03-BA5E7E01D17C}"/>
            </a:ext>
          </a:extLst>
        </xdr:cNvPr>
        <xdr:cNvSpPr txBox="1"/>
      </xdr:nvSpPr>
      <xdr:spPr>
        <a:xfrm>
          <a:off x="19310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139464</xdr:rowOff>
    </xdr:from>
    <xdr:ext cx="469744" cy="259045"/>
    <xdr:sp macro="" textlink="">
      <xdr:nvSpPr>
        <xdr:cNvPr id="837" name="n_4mainValue【消防施設】&#10;一人当たり面積">
          <a:extLst>
            <a:ext uri="{FF2B5EF4-FFF2-40B4-BE49-F238E27FC236}">
              <a16:creationId xmlns:a16="http://schemas.microsoft.com/office/drawing/2014/main" id="{7044DA4B-4E9B-4F7D-8252-BB02B6A220A2}"/>
            </a:ext>
          </a:extLst>
        </xdr:cNvPr>
        <xdr:cNvSpPr txBox="1"/>
      </xdr:nvSpPr>
      <xdr:spPr>
        <a:xfrm>
          <a:off x="18421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16F1FF63-BA9E-45A2-AB11-31C51CA9728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E350026F-9288-4A7E-B1F9-94C6FA8FAB6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FF8638DC-E947-48F6-8225-8DC98049A06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D1439444-E4EB-4ADA-8A24-7937B4BE522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B1D100EB-316B-4A75-A5F0-AAF3FFFEFE9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834C4EEF-368C-49EF-B97E-7CC9E99F66B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AD77FECE-57CE-433E-86D3-706DE7D06A2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BEFFD842-DCB4-450F-92EB-D939DEB10BC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84DD8BA9-9B75-4CC3-8E1A-D24046A5A54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17BEAA99-724F-40A5-B817-1E165B8C1BA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BA853306-0BDA-4B4E-8F6E-40CAA555A22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a:extLst>
            <a:ext uri="{FF2B5EF4-FFF2-40B4-BE49-F238E27FC236}">
              <a16:creationId xmlns:a16="http://schemas.microsoft.com/office/drawing/2014/main" id="{9BE26722-D4DC-4497-A7F1-1DCA798B623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a:extLst>
            <a:ext uri="{FF2B5EF4-FFF2-40B4-BE49-F238E27FC236}">
              <a16:creationId xmlns:a16="http://schemas.microsoft.com/office/drawing/2014/main" id="{6D432300-E311-41B2-BEBB-3E33C0B7168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a:extLst>
            <a:ext uri="{FF2B5EF4-FFF2-40B4-BE49-F238E27FC236}">
              <a16:creationId xmlns:a16="http://schemas.microsoft.com/office/drawing/2014/main" id="{896325D4-6172-46CA-AA61-21C5532EB33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a:extLst>
            <a:ext uri="{FF2B5EF4-FFF2-40B4-BE49-F238E27FC236}">
              <a16:creationId xmlns:a16="http://schemas.microsoft.com/office/drawing/2014/main" id="{43E1BBC2-9AFD-43EB-97E7-0DB78FAECC0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a:extLst>
            <a:ext uri="{FF2B5EF4-FFF2-40B4-BE49-F238E27FC236}">
              <a16:creationId xmlns:a16="http://schemas.microsoft.com/office/drawing/2014/main" id="{4C190093-C738-4F8B-B5F4-55F9F06AD48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a:extLst>
            <a:ext uri="{FF2B5EF4-FFF2-40B4-BE49-F238E27FC236}">
              <a16:creationId xmlns:a16="http://schemas.microsoft.com/office/drawing/2014/main" id="{9E67BC6B-9347-4182-9CBD-3A149424172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a:extLst>
            <a:ext uri="{FF2B5EF4-FFF2-40B4-BE49-F238E27FC236}">
              <a16:creationId xmlns:a16="http://schemas.microsoft.com/office/drawing/2014/main" id="{847657DA-F20B-449B-9C22-D3DDD0BC62A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a:extLst>
            <a:ext uri="{FF2B5EF4-FFF2-40B4-BE49-F238E27FC236}">
              <a16:creationId xmlns:a16="http://schemas.microsoft.com/office/drawing/2014/main" id="{966CE3E2-F027-4240-9E24-80DE40BF572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a:extLst>
            <a:ext uri="{FF2B5EF4-FFF2-40B4-BE49-F238E27FC236}">
              <a16:creationId xmlns:a16="http://schemas.microsoft.com/office/drawing/2014/main" id="{CE4BCA03-0A02-4C07-9403-F8367DA5125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a:extLst>
            <a:ext uri="{FF2B5EF4-FFF2-40B4-BE49-F238E27FC236}">
              <a16:creationId xmlns:a16="http://schemas.microsoft.com/office/drawing/2014/main" id="{F7153E9A-9509-4947-B2C2-A26FF16A3DA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a:extLst>
            <a:ext uri="{FF2B5EF4-FFF2-40B4-BE49-F238E27FC236}">
              <a16:creationId xmlns:a16="http://schemas.microsoft.com/office/drawing/2014/main" id="{959C114F-0EDD-43C3-9B86-50EE7A5EC42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a:extLst>
            <a:ext uri="{FF2B5EF4-FFF2-40B4-BE49-F238E27FC236}">
              <a16:creationId xmlns:a16="http://schemas.microsoft.com/office/drawing/2014/main" id="{00D03963-1357-43BE-B155-F4AF2BB3EBF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9C105695-8AE4-490F-AB50-04F5198C434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37486232-47BC-4688-8753-B03E18B657D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108</xdr:row>
      <xdr:rowOff>69669</xdr:rowOff>
    </xdr:to>
    <xdr:cxnSp macro="">
      <xdr:nvCxnSpPr>
        <xdr:cNvPr id="863" name="直線コネクタ 862">
          <a:extLst>
            <a:ext uri="{FF2B5EF4-FFF2-40B4-BE49-F238E27FC236}">
              <a16:creationId xmlns:a16="http://schemas.microsoft.com/office/drawing/2014/main" id="{E03EE2AF-C48E-47EF-A12A-96437DD128EA}"/>
            </a:ext>
          </a:extLst>
        </xdr:cNvPr>
        <xdr:cNvCxnSpPr/>
      </xdr:nvCxnSpPr>
      <xdr:spPr>
        <a:xfrm flipV="1">
          <a:off x="16318864" y="17301211"/>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73496</xdr:rowOff>
    </xdr:from>
    <xdr:ext cx="405111" cy="259045"/>
    <xdr:sp macro="" textlink="">
      <xdr:nvSpPr>
        <xdr:cNvPr id="864" name="【庁舎】&#10;有形固定資産減価償却率最小値テキスト">
          <a:extLst>
            <a:ext uri="{FF2B5EF4-FFF2-40B4-BE49-F238E27FC236}">
              <a16:creationId xmlns:a16="http://schemas.microsoft.com/office/drawing/2014/main" id="{142303FD-894E-4393-87F5-6F340182B0E0}"/>
            </a:ext>
          </a:extLst>
        </xdr:cNvPr>
        <xdr:cNvSpPr txBox="1"/>
      </xdr:nvSpPr>
      <xdr:spPr>
        <a:xfrm>
          <a:off x="16357600" y="1859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69669</xdr:rowOff>
    </xdr:from>
    <xdr:to>
      <xdr:col>86</xdr:col>
      <xdr:colOff>25400</xdr:colOff>
      <xdr:row>108</xdr:row>
      <xdr:rowOff>69669</xdr:rowOff>
    </xdr:to>
    <xdr:cxnSp macro="">
      <xdr:nvCxnSpPr>
        <xdr:cNvPr id="865" name="直線コネクタ 864">
          <a:extLst>
            <a:ext uri="{FF2B5EF4-FFF2-40B4-BE49-F238E27FC236}">
              <a16:creationId xmlns:a16="http://schemas.microsoft.com/office/drawing/2014/main" id="{0677FD0D-31B9-4737-8CD2-4CA966E9A50F}"/>
            </a:ext>
          </a:extLst>
        </xdr:cNvPr>
        <xdr:cNvCxnSpPr/>
      </xdr:nvCxnSpPr>
      <xdr:spPr>
        <a:xfrm>
          <a:off x="16230600" y="1858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866" name="【庁舎】&#10;有形固定資産減価償却率最大値テキスト">
          <a:extLst>
            <a:ext uri="{FF2B5EF4-FFF2-40B4-BE49-F238E27FC236}">
              <a16:creationId xmlns:a16="http://schemas.microsoft.com/office/drawing/2014/main" id="{CAFF5D89-C0DD-4293-9843-FB036B3A0CD6}"/>
            </a:ext>
          </a:extLst>
        </xdr:cNvPr>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867" name="直線コネクタ 866">
          <a:extLst>
            <a:ext uri="{FF2B5EF4-FFF2-40B4-BE49-F238E27FC236}">
              <a16:creationId xmlns:a16="http://schemas.microsoft.com/office/drawing/2014/main" id="{61ECA535-8035-499F-A581-6CB9E989C6AB}"/>
            </a:ext>
          </a:extLst>
        </xdr:cNvPr>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157315</xdr:rowOff>
    </xdr:from>
    <xdr:ext cx="405111" cy="259045"/>
    <xdr:sp macro="" textlink="">
      <xdr:nvSpPr>
        <xdr:cNvPr id="868" name="【庁舎】&#10;有形固定資産減価償却率平均値テキスト">
          <a:extLst>
            <a:ext uri="{FF2B5EF4-FFF2-40B4-BE49-F238E27FC236}">
              <a16:creationId xmlns:a16="http://schemas.microsoft.com/office/drawing/2014/main" id="{03E2993E-B3C2-42A7-8CB2-2EB2561C33B7}"/>
            </a:ext>
          </a:extLst>
        </xdr:cNvPr>
        <xdr:cNvSpPr txBox="1"/>
      </xdr:nvSpPr>
      <xdr:spPr>
        <a:xfrm>
          <a:off x="16357600" y="1781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xdr:rowOff>
    </xdr:from>
    <xdr:to>
      <xdr:col>85</xdr:col>
      <xdr:colOff>177800</xdr:colOff>
      <xdr:row>104</xdr:row>
      <xdr:rowOff>109038</xdr:rowOff>
    </xdr:to>
    <xdr:sp macro="" textlink="">
      <xdr:nvSpPr>
        <xdr:cNvPr id="869" name="フローチャート: 判断 868">
          <a:extLst>
            <a:ext uri="{FF2B5EF4-FFF2-40B4-BE49-F238E27FC236}">
              <a16:creationId xmlns:a16="http://schemas.microsoft.com/office/drawing/2014/main" id="{54786DDE-7809-45C4-AE95-4C2555077765}"/>
            </a:ext>
          </a:extLst>
        </xdr:cNvPr>
        <xdr:cNvSpPr/>
      </xdr:nvSpPr>
      <xdr:spPr>
        <a:xfrm>
          <a:off x="162687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30299</xdr:rowOff>
    </xdr:from>
    <xdr:to>
      <xdr:col>81</xdr:col>
      <xdr:colOff>101600</xdr:colOff>
      <xdr:row>104</xdr:row>
      <xdr:rowOff>131899</xdr:rowOff>
    </xdr:to>
    <xdr:sp macro="" textlink="">
      <xdr:nvSpPr>
        <xdr:cNvPr id="870" name="フローチャート: 判断 869">
          <a:extLst>
            <a:ext uri="{FF2B5EF4-FFF2-40B4-BE49-F238E27FC236}">
              <a16:creationId xmlns:a16="http://schemas.microsoft.com/office/drawing/2014/main" id="{86F86559-83BE-4519-B91A-582FF433D141}"/>
            </a:ext>
          </a:extLst>
        </xdr:cNvPr>
        <xdr:cNvSpPr/>
      </xdr:nvSpPr>
      <xdr:spPr>
        <a:xfrm>
          <a:off x="15430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152763</xdr:rowOff>
    </xdr:from>
    <xdr:to>
      <xdr:col>76</xdr:col>
      <xdr:colOff>165100</xdr:colOff>
      <xdr:row>104</xdr:row>
      <xdr:rowOff>82913</xdr:rowOff>
    </xdr:to>
    <xdr:sp macro="" textlink="">
      <xdr:nvSpPr>
        <xdr:cNvPr id="871" name="フローチャート: 判断 870">
          <a:extLst>
            <a:ext uri="{FF2B5EF4-FFF2-40B4-BE49-F238E27FC236}">
              <a16:creationId xmlns:a16="http://schemas.microsoft.com/office/drawing/2014/main" id="{00EB812E-1639-493F-B19E-13572F152DDD}"/>
            </a:ext>
          </a:extLst>
        </xdr:cNvPr>
        <xdr:cNvSpPr/>
      </xdr:nvSpPr>
      <xdr:spPr>
        <a:xfrm>
          <a:off x="14541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872" name="フローチャート: 判断 871">
          <a:extLst>
            <a:ext uri="{FF2B5EF4-FFF2-40B4-BE49-F238E27FC236}">
              <a16:creationId xmlns:a16="http://schemas.microsoft.com/office/drawing/2014/main" id="{CC050718-5B04-42F7-8BDD-1DEE75982201}"/>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74386</xdr:rowOff>
    </xdr:from>
    <xdr:to>
      <xdr:col>67</xdr:col>
      <xdr:colOff>101600</xdr:colOff>
      <xdr:row>105</xdr:row>
      <xdr:rowOff>4536</xdr:rowOff>
    </xdr:to>
    <xdr:sp macro="" textlink="">
      <xdr:nvSpPr>
        <xdr:cNvPr id="873" name="フローチャート: 判断 872">
          <a:extLst>
            <a:ext uri="{FF2B5EF4-FFF2-40B4-BE49-F238E27FC236}">
              <a16:creationId xmlns:a16="http://schemas.microsoft.com/office/drawing/2014/main" id="{D7B71FF9-183F-4B49-B65D-25FEC6E2FCED}"/>
            </a:ext>
          </a:extLst>
        </xdr:cNvPr>
        <xdr:cNvSpPr/>
      </xdr:nvSpPr>
      <xdr:spPr>
        <a:xfrm>
          <a:off x="12763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503FF85C-9598-43EE-A7D5-6C26027ABF5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2C2DE8E7-3F82-42F4-BCB0-F6FEBA898AC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FB414AF4-3648-4918-BCF8-C6F48BE29C2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46DF8AE6-DDD0-422C-8519-3171AE9640C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43B2C7B5-E1E8-406C-AEF9-065B9886F3E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105411</xdr:rowOff>
    </xdr:from>
    <xdr:to>
      <xdr:col>85</xdr:col>
      <xdr:colOff>177800</xdr:colOff>
      <xdr:row>101</xdr:row>
      <xdr:rowOff>35561</xdr:rowOff>
    </xdr:to>
    <xdr:sp macro="" textlink="">
      <xdr:nvSpPr>
        <xdr:cNvPr id="879" name="楕円 878">
          <a:extLst>
            <a:ext uri="{FF2B5EF4-FFF2-40B4-BE49-F238E27FC236}">
              <a16:creationId xmlns:a16="http://schemas.microsoft.com/office/drawing/2014/main" id="{F820ADE8-0870-40BC-8D0A-ED241D85BB3E}"/>
            </a:ext>
          </a:extLst>
        </xdr:cNvPr>
        <xdr:cNvSpPr/>
      </xdr:nvSpPr>
      <xdr:spPr>
        <a:xfrm>
          <a:off x="162687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58438</xdr:rowOff>
    </xdr:from>
    <xdr:ext cx="405111" cy="259045"/>
    <xdr:sp macro="" textlink="">
      <xdr:nvSpPr>
        <xdr:cNvPr id="880" name="【庁舎】&#10;有形固定資産減価償却率該当値テキスト">
          <a:extLst>
            <a:ext uri="{FF2B5EF4-FFF2-40B4-BE49-F238E27FC236}">
              <a16:creationId xmlns:a16="http://schemas.microsoft.com/office/drawing/2014/main" id="{858C077F-692B-4E3E-B397-13E129376104}"/>
            </a:ext>
          </a:extLst>
        </xdr:cNvPr>
        <xdr:cNvSpPr txBox="1"/>
      </xdr:nvSpPr>
      <xdr:spPr>
        <a:xfrm>
          <a:off x="16357600" y="17203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46627</xdr:rowOff>
    </xdr:from>
    <xdr:to>
      <xdr:col>81</xdr:col>
      <xdr:colOff>101600</xdr:colOff>
      <xdr:row>100</xdr:row>
      <xdr:rowOff>148227</xdr:rowOff>
    </xdr:to>
    <xdr:sp macro="" textlink="">
      <xdr:nvSpPr>
        <xdr:cNvPr id="881" name="楕円 880">
          <a:extLst>
            <a:ext uri="{FF2B5EF4-FFF2-40B4-BE49-F238E27FC236}">
              <a16:creationId xmlns:a16="http://schemas.microsoft.com/office/drawing/2014/main" id="{EBD72C2E-60EF-4954-8359-5DBF55BD2BFF}"/>
            </a:ext>
          </a:extLst>
        </xdr:cNvPr>
        <xdr:cNvSpPr/>
      </xdr:nvSpPr>
      <xdr:spPr>
        <a:xfrm>
          <a:off x="15430500" y="1719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97427</xdr:rowOff>
    </xdr:from>
    <xdr:to>
      <xdr:col>85</xdr:col>
      <xdr:colOff>127000</xdr:colOff>
      <xdr:row>100</xdr:row>
      <xdr:rowOff>156211</xdr:rowOff>
    </xdr:to>
    <xdr:cxnSp macro="">
      <xdr:nvCxnSpPr>
        <xdr:cNvPr id="882" name="直線コネクタ 881">
          <a:extLst>
            <a:ext uri="{FF2B5EF4-FFF2-40B4-BE49-F238E27FC236}">
              <a16:creationId xmlns:a16="http://schemas.microsoft.com/office/drawing/2014/main" id="{3E65C099-1B97-429C-9B74-5C45B2F7EBC1}"/>
            </a:ext>
          </a:extLst>
        </xdr:cNvPr>
        <xdr:cNvCxnSpPr/>
      </xdr:nvCxnSpPr>
      <xdr:spPr>
        <a:xfrm>
          <a:off x="15481300" y="17242427"/>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12337</xdr:rowOff>
    </xdr:from>
    <xdr:to>
      <xdr:col>76</xdr:col>
      <xdr:colOff>165100</xdr:colOff>
      <xdr:row>100</xdr:row>
      <xdr:rowOff>113937</xdr:rowOff>
    </xdr:to>
    <xdr:sp macro="" textlink="">
      <xdr:nvSpPr>
        <xdr:cNvPr id="883" name="楕円 882">
          <a:extLst>
            <a:ext uri="{FF2B5EF4-FFF2-40B4-BE49-F238E27FC236}">
              <a16:creationId xmlns:a16="http://schemas.microsoft.com/office/drawing/2014/main" id="{FFC6160B-82DE-402A-A5AD-C13CB80D2E4E}"/>
            </a:ext>
          </a:extLst>
        </xdr:cNvPr>
        <xdr:cNvSpPr/>
      </xdr:nvSpPr>
      <xdr:spPr>
        <a:xfrm>
          <a:off x="14541500" y="1715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63137</xdr:rowOff>
    </xdr:from>
    <xdr:to>
      <xdr:col>81</xdr:col>
      <xdr:colOff>50800</xdr:colOff>
      <xdr:row>100</xdr:row>
      <xdr:rowOff>97427</xdr:rowOff>
    </xdr:to>
    <xdr:cxnSp macro="">
      <xdr:nvCxnSpPr>
        <xdr:cNvPr id="884" name="直線コネクタ 883">
          <a:extLst>
            <a:ext uri="{FF2B5EF4-FFF2-40B4-BE49-F238E27FC236}">
              <a16:creationId xmlns:a16="http://schemas.microsoft.com/office/drawing/2014/main" id="{9B0F8087-0606-4BDB-ACA1-D070A1BDEBD8}"/>
            </a:ext>
          </a:extLst>
        </xdr:cNvPr>
        <xdr:cNvCxnSpPr/>
      </xdr:nvCxnSpPr>
      <xdr:spPr>
        <a:xfrm>
          <a:off x="14592300" y="1720813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18869</xdr:rowOff>
    </xdr:from>
    <xdr:to>
      <xdr:col>72</xdr:col>
      <xdr:colOff>38100</xdr:colOff>
      <xdr:row>107</xdr:row>
      <xdr:rowOff>120469</xdr:rowOff>
    </xdr:to>
    <xdr:sp macro="" textlink="">
      <xdr:nvSpPr>
        <xdr:cNvPr id="885" name="楕円 884">
          <a:extLst>
            <a:ext uri="{FF2B5EF4-FFF2-40B4-BE49-F238E27FC236}">
              <a16:creationId xmlns:a16="http://schemas.microsoft.com/office/drawing/2014/main" id="{4A58BEF5-C3EE-4F3C-8AA9-F19789053127}"/>
            </a:ext>
          </a:extLst>
        </xdr:cNvPr>
        <xdr:cNvSpPr/>
      </xdr:nvSpPr>
      <xdr:spPr>
        <a:xfrm>
          <a:off x="13652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63137</xdr:rowOff>
    </xdr:from>
    <xdr:to>
      <xdr:col>76</xdr:col>
      <xdr:colOff>114300</xdr:colOff>
      <xdr:row>107</xdr:row>
      <xdr:rowOff>69669</xdr:rowOff>
    </xdr:to>
    <xdr:cxnSp macro="">
      <xdr:nvCxnSpPr>
        <xdr:cNvPr id="886" name="直線コネクタ 885">
          <a:extLst>
            <a:ext uri="{FF2B5EF4-FFF2-40B4-BE49-F238E27FC236}">
              <a16:creationId xmlns:a16="http://schemas.microsoft.com/office/drawing/2014/main" id="{C1CB70F6-3364-41F3-B300-34523BB2CD25}"/>
            </a:ext>
          </a:extLst>
        </xdr:cNvPr>
        <xdr:cNvCxnSpPr/>
      </xdr:nvCxnSpPr>
      <xdr:spPr>
        <a:xfrm flipV="1">
          <a:off x="13703300" y="17208137"/>
          <a:ext cx="889000" cy="120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165826</xdr:rowOff>
    </xdr:from>
    <xdr:to>
      <xdr:col>67</xdr:col>
      <xdr:colOff>101600</xdr:colOff>
      <xdr:row>107</xdr:row>
      <xdr:rowOff>95976</xdr:rowOff>
    </xdr:to>
    <xdr:sp macro="" textlink="">
      <xdr:nvSpPr>
        <xdr:cNvPr id="887" name="楕円 886">
          <a:extLst>
            <a:ext uri="{FF2B5EF4-FFF2-40B4-BE49-F238E27FC236}">
              <a16:creationId xmlns:a16="http://schemas.microsoft.com/office/drawing/2014/main" id="{BE5022A8-5B9A-471E-84DD-EC1744E5F71B}"/>
            </a:ext>
          </a:extLst>
        </xdr:cNvPr>
        <xdr:cNvSpPr/>
      </xdr:nvSpPr>
      <xdr:spPr>
        <a:xfrm>
          <a:off x="12763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45176</xdr:rowOff>
    </xdr:from>
    <xdr:to>
      <xdr:col>71</xdr:col>
      <xdr:colOff>177800</xdr:colOff>
      <xdr:row>107</xdr:row>
      <xdr:rowOff>69669</xdr:rowOff>
    </xdr:to>
    <xdr:cxnSp macro="">
      <xdr:nvCxnSpPr>
        <xdr:cNvPr id="888" name="直線コネクタ 887">
          <a:extLst>
            <a:ext uri="{FF2B5EF4-FFF2-40B4-BE49-F238E27FC236}">
              <a16:creationId xmlns:a16="http://schemas.microsoft.com/office/drawing/2014/main" id="{64E976AD-039A-4C09-8B73-C6675E7EDB99}"/>
            </a:ext>
          </a:extLst>
        </xdr:cNvPr>
        <xdr:cNvCxnSpPr/>
      </xdr:nvCxnSpPr>
      <xdr:spPr>
        <a:xfrm>
          <a:off x="12814300" y="1839032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123026</xdr:rowOff>
    </xdr:from>
    <xdr:ext cx="405111" cy="259045"/>
    <xdr:sp macro="" textlink="">
      <xdr:nvSpPr>
        <xdr:cNvPr id="889" name="n_1aveValue【庁舎】&#10;有形固定資産減価償却率">
          <a:extLst>
            <a:ext uri="{FF2B5EF4-FFF2-40B4-BE49-F238E27FC236}">
              <a16:creationId xmlns:a16="http://schemas.microsoft.com/office/drawing/2014/main" id="{5297F733-E61C-4440-867E-E21FAB0D7019}"/>
            </a:ext>
          </a:extLst>
        </xdr:cNvPr>
        <xdr:cNvSpPr txBox="1"/>
      </xdr:nvSpPr>
      <xdr:spPr>
        <a:xfrm>
          <a:off x="152660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74040</xdr:rowOff>
    </xdr:from>
    <xdr:ext cx="405111" cy="259045"/>
    <xdr:sp macro="" textlink="">
      <xdr:nvSpPr>
        <xdr:cNvPr id="890" name="n_2aveValue【庁舎】&#10;有形固定資産減価償却率">
          <a:extLst>
            <a:ext uri="{FF2B5EF4-FFF2-40B4-BE49-F238E27FC236}">
              <a16:creationId xmlns:a16="http://schemas.microsoft.com/office/drawing/2014/main" id="{05CA9228-6634-4E4A-987A-AF57122A3038}"/>
            </a:ext>
          </a:extLst>
        </xdr:cNvPr>
        <xdr:cNvSpPr txBox="1"/>
      </xdr:nvSpPr>
      <xdr:spPr>
        <a:xfrm>
          <a:off x="143897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891" name="n_3aveValue【庁舎】&#10;有形固定資産減価償却率">
          <a:extLst>
            <a:ext uri="{FF2B5EF4-FFF2-40B4-BE49-F238E27FC236}">
              <a16:creationId xmlns:a16="http://schemas.microsoft.com/office/drawing/2014/main" id="{56AA0043-1211-4BA6-A05E-67C03EBDE593}"/>
            </a:ext>
          </a:extLst>
        </xdr:cNvPr>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21063</xdr:rowOff>
    </xdr:from>
    <xdr:ext cx="405111" cy="259045"/>
    <xdr:sp macro="" textlink="">
      <xdr:nvSpPr>
        <xdr:cNvPr id="892" name="n_4aveValue【庁舎】&#10;有形固定資産減価償却率">
          <a:extLst>
            <a:ext uri="{FF2B5EF4-FFF2-40B4-BE49-F238E27FC236}">
              <a16:creationId xmlns:a16="http://schemas.microsoft.com/office/drawing/2014/main" id="{6AFEA71F-EDC2-4627-933A-ED95AC5B960C}"/>
            </a:ext>
          </a:extLst>
        </xdr:cNvPr>
        <xdr:cNvSpPr txBox="1"/>
      </xdr:nvSpPr>
      <xdr:spPr>
        <a:xfrm>
          <a:off x="12611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164754</xdr:rowOff>
    </xdr:from>
    <xdr:ext cx="340478" cy="259045"/>
    <xdr:sp macro="" textlink="">
      <xdr:nvSpPr>
        <xdr:cNvPr id="893" name="n_1mainValue【庁舎】&#10;有形固定資産減価償却率">
          <a:extLst>
            <a:ext uri="{FF2B5EF4-FFF2-40B4-BE49-F238E27FC236}">
              <a16:creationId xmlns:a16="http://schemas.microsoft.com/office/drawing/2014/main" id="{ADDD505D-AB04-4E0E-9D92-CAFC4649F011}"/>
            </a:ext>
          </a:extLst>
        </xdr:cNvPr>
        <xdr:cNvSpPr txBox="1"/>
      </xdr:nvSpPr>
      <xdr:spPr>
        <a:xfrm>
          <a:off x="15298361" y="169668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130464</xdr:rowOff>
    </xdr:from>
    <xdr:ext cx="340478" cy="259045"/>
    <xdr:sp macro="" textlink="">
      <xdr:nvSpPr>
        <xdr:cNvPr id="894" name="n_2mainValue【庁舎】&#10;有形固定資産減価償却率">
          <a:extLst>
            <a:ext uri="{FF2B5EF4-FFF2-40B4-BE49-F238E27FC236}">
              <a16:creationId xmlns:a16="http://schemas.microsoft.com/office/drawing/2014/main" id="{CA3A1EEF-40AC-4835-977A-E4F620113BB4}"/>
            </a:ext>
          </a:extLst>
        </xdr:cNvPr>
        <xdr:cNvSpPr txBox="1"/>
      </xdr:nvSpPr>
      <xdr:spPr>
        <a:xfrm>
          <a:off x="14422061" y="16932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111596</xdr:rowOff>
    </xdr:from>
    <xdr:ext cx="405111" cy="259045"/>
    <xdr:sp macro="" textlink="">
      <xdr:nvSpPr>
        <xdr:cNvPr id="895" name="n_3mainValue【庁舎】&#10;有形固定資産減価償却率">
          <a:extLst>
            <a:ext uri="{FF2B5EF4-FFF2-40B4-BE49-F238E27FC236}">
              <a16:creationId xmlns:a16="http://schemas.microsoft.com/office/drawing/2014/main" id="{17519F9B-6A32-4415-A8BE-E4A99897FA70}"/>
            </a:ext>
          </a:extLst>
        </xdr:cNvPr>
        <xdr:cNvSpPr txBox="1"/>
      </xdr:nvSpPr>
      <xdr:spPr>
        <a:xfrm>
          <a:off x="13500744" y="184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87103</xdr:rowOff>
    </xdr:from>
    <xdr:ext cx="405111" cy="259045"/>
    <xdr:sp macro="" textlink="">
      <xdr:nvSpPr>
        <xdr:cNvPr id="896" name="n_4mainValue【庁舎】&#10;有形固定資産減価償却率">
          <a:extLst>
            <a:ext uri="{FF2B5EF4-FFF2-40B4-BE49-F238E27FC236}">
              <a16:creationId xmlns:a16="http://schemas.microsoft.com/office/drawing/2014/main" id="{5092FDD8-4184-4AD2-A802-D0F5C22B3E94}"/>
            </a:ext>
          </a:extLst>
        </xdr:cNvPr>
        <xdr:cNvSpPr txBox="1"/>
      </xdr:nvSpPr>
      <xdr:spPr>
        <a:xfrm>
          <a:off x="12611744" y="184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9157C2F5-B70D-4633-831E-69E90910D81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141CCD89-3A29-46B3-BE6D-30BD9BE31B2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942FD6DD-7F80-48FE-BDAC-134AE1BEDF2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28E77A4D-A767-4A06-9002-45692269507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3A5182B6-BAB0-44F1-AA28-3128FDFFB61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28B69A93-C34A-4049-AD25-A03E02A9221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9112015C-E316-4461-BB16-293621216BE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3832CC7D-92F8-43D2-BDAD-7D07B07E07C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E395B53D-EE46-41A8-88C5-CB13733C9AF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2976CDDE-664B-4213-929A-E826305E95B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7" name="直線コネクタ 906">
          <a:extLst>
            <a:ext uri="{FF2B5EF4-FFF2-40B4-BE49-F238E27FC236}">
              <a16:creationId xmlns:a16="http://schemas.microsoft.com/office/drawing/2014/main" id="{C207B5E7-34DB-452E-957A-DCCA13007A8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8" name="テキスト ボックス 907">
          <a:extLst>
            <a:ext uri="{FF2B5EF4-FFF2-40B4-BE49-F238E27FC236}">
              <a16:creationId xmlns:a16="http://schemas.microsoft.com/office/drawing/2014/main" id="{1CDF81FA-A239-414F-AC64-7F6799DD0AD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9" name="直線コネクタ 908">
          <a:extLst>
            <a:ext uri="{FF2B5EF4-FFF2-40B4-BE49-F238E27FC236}">
              <a16:creationId xmlns:a16="http://schemas.microsoft.com/office/drawing/2014/main" id="{B1425EB4-A14A-4D64-B680-4B64DE72B0B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0" name="テキスト ボックス 909">
          <a:extLst>
            <a:ext uri="{FF2B5EF4-FFF2-40B4-BE49-F238E27FC236}">
              <a16:creationId xmlns:a16="http://schemas.microsoft.com/office/drawing/2014/main" id="{EB27B1F4-710D-4675-94CE-76836BF36B0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a:extLst>
            <a:ext uri="{FF2B5EF4-FFF2-40B4-BE49-F238E27FC236}">
              <a16:creationId xmlns:a16="http://schemas.microsoft.com/office/drawing/2014/main" id="{09BD20BB-F2D7-42F9-8534-C5AB7584C04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2" name="テキスト ボックス 911">
          <a:extLst>
            <a:ext uri="{FF2B5EF4-FFF2-40B4-BE49-F238E27FC236}">
              <a16:creationId xmlns:a16="http://schemas.microsoft.com/office/drawing/2014/main" id="{79A0B127-59D4-4810-A199-DE548562EF9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3" name="直線コネクタ 912">
          <a:extLst>
            <a:ext uri="{FF2B5EF4-FFF2-40B4-BE49-F238E27FC236}">
              <a16:creationId xmlns:a16="http://schemas.microsoft.com/office/drawing/2014/main" id="{81768847-6317-4F07-A74E-7B2B36FBCE7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4" name="テキスト ボックス 913">
          <a:extLst>
            <a:ext uri="{FF2B5EF4-FFF2-40B4-BE49-F238E27FC236}">
              <a16:creationId xmlns:a16="http://schemas.microsoft.com/office/drawing/2014/main" id="{18C6E24B-1C44-49BD-BF81-C49D11B87C8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5" name="直線コネクタ 914">
          <a:extLst>
            <a:ext uri="{FF2B5EF4-FFF2-40B4-BE49-F238E27FC236}">
              <a16:creationId xmlns:a16="http://schemas.microsoft.com/office/drawing/2014/main" id="{E41D5E14-E6AD-4FEE-B8D2-BB726FE31F5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6" name="テキスト ボックス 915">
          <a:extLst>
            <a:ext uri="{FF2B5EF4-FFF2-40B4-BE49-F238E27FC236}">
              <a16:creationId xmlns:a16="http://schemas.microsoft.com/office/drawing/2014/main" id="{CA590041-9C92-4D33-93B3-29D3C6A0E18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62ED113A-BBF5-47B1-8DB8-91A1B2A6A03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62810653-4311-4E5B-AC81-1D1F45AB1FA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139FD463-9D56-4D3D-8DA5-02886043055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22861</xdr:rowOff>
    </xdr:from>
    <xdr:to>
      <xdr:col>116</xdr:col>
      <xdr:colOff>62864</xdr:colOff>
      <xdr:row>107</xdr:row>
      <xdr:rowOff>91439</xdr:rowOff>
    </xdr:to>
    <xdr:cxnSp macro="">
      <xdr:nvCxnSpPr>
        <xdr:cNvPr id="920" name="直線コネクタ 919">
          <a:extLst>
            <a:ext uri="{FF2B5EF4-FFF2-40B4-BE49-F238E27FC236}">
              <a16:creationId xmlns:a16="http://schemas.microsoft.com/office/drawing/2014/main" id="{A8395D81-4457-402D-BF38-A3958FE63787}"/>
            </a:ext>
          </a:extLst>
        </xdr:cNvPr>
        <xdr:cNvCxnSpPr/>
      </xdr:nvCxnSpPr>
      <xdr:spPr>
        <a:xfrm flipV="1">
          <a:off x="22160864" y="17339311"/>
          <a:ext cx="0" cy="10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95266</xdr:rowOff>
    </xdr:from>
    <xdr:ext cx="469744" cy="259045"/>
    <xdr:sp macro="" textlink="">
      <xdr:nvSpPr>
        <xdr:cNvPr id="921" name="【庁舎】&#10;一人当たり面積最小値テキスト">
          <a:extLst>
            <a:ext uri="{FF2B5EF4-FFF2-40B4-BE49-F238E27FC236}">
              <a16:creationId xmlns:a16="http://schemas.microsoft.com/office/drawing/2014/main" id="{3A39AF62-C1BC-4DFF-B63D-144DB0B2C2A3}"/>
            </a:ext>
          </a:extLst>
        </xdr:cNvPr>
        <xdr:cNvSpPr txBox="1"/>
      </xdr:nvSpPr>
      <xdr:spPr>
        <a:xfrm>
          <a:off x="22199600"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91439</xdr:rowOff>
    </xdr:from>
    <xdr:to>
      <xdr:col>116</xdr:col>
      <xdr:colOff>152400</xdr:colOff>
      <xdr:row>107</xdr:row>
      <xdr:rowOff>91439</xdr:rowOff>
    </xdr:to>
    <xdr:cxnSp macro="">
      <xdr:nvCxnSpPr>
        <xdr:cNvPr id="922" name="直線コネクタ 921">
          <a:extLst>
            <a:ext uri="{FF2B5EF4-FFF2-40B4-BE49-F238E27FC236}">
              <a16:creationId xmlns:a16="http://schemas.microsoft.com/office/drawing/2014/main" id="{5C1E8F03-1094-4C60-873A-A219D80109DE}"/>
            </a:ext>
          </a:extLst>
        </xdr:cNvPr>
        <xdr:cNvCxnSpPr/>
      </xdr:nvCxnSpPr>
      <xdr:spPr>
        <a:xfrm>
          <a:off x="22072600" y="1843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140988</xdr:rowOff>
    </xdr:from>
    <xdr:ext cx="469744" cy="259045"/>
    <xdr:sp macro="" textlink="">
      <xdr:nvSpPr>
        <xdr:cNvPr id="923" name="【庁舎】&#10;一人当たり面積最大値テキスト">
          <a:extLst>
            <a:ext uri="{FF2B5EF4-FFF2-40B4-BE49-F238E27FC236}">
              <a16:creationId xmlns:a16="http://schemas.microsoft.com/office/drawing/2014/main" id="{E03B327D-D917-450E-A65D-417F96B35E42}"/>
            </a:ext>
          </a:extLst>
        </xdr:cNvPr>
        <xdr:cNvSpPr txBox="1"/>
      </xdr:nvSpPr>
      <xdr:spPr>
        <a:xfrm>
          <a:off x="22199600" y="1711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22861</xdr:rowOff>
    </xdr:from>
    <xdr:to>
      <xdr:col>116</xdr:col>
      <xdr:colOff>152400</xdr:colOff>
      <xdr:row>101</xdr:row>
      <xdr:rowOff>22861</xdr:rowOff>
    </xdr:to>
    <xdr:cxnSp macro="">
      <xdr:nvCxnSpPr>
        <xdr:cNvPr id="924" name="直線コネクタ 923">
          <a:extLst>
            <a:ext uri="{FF2B5EF4-FFF2-40B4-BE49-F238E27FC236}">
              <a16:creationId xmlns:a16="http://schemas.microsoft.com/office/drawing/2014/main" id="{F836BA7F-61E6-418E-8176-2B5F758964D9}"/>
            </a:ext>
          </a:extLst>
        </xdr:cNvPr>
        <xdr:cNvCxnSpPr/>
      </xdr:nvCxnSpPr>
      <xdr:spPr>
        <a:xfrm>
          <a:off x="22072600" y="1733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74947</xdr:rowOff>
    </xdr:from>
    <xdr:ext cx="469744" cy="259045"/>
    <xdr:sp macro="" textlink="">
      <xdr:nvSpPr>
        <xdr:cNvPr id="925" name="【庁舎】&#10;一人当たり面積平均値テキスト">
          <a:extLst>
            <a:ext uri="{FF2B5EF4-FFF2-40B4-BE49-F238E27FC236}">
              <a16:creationId xmlns:a16="http://schemas.microsoft.com/office/drawing/2014/main" id="{FCB0364C-E616-4B85-9151-BB00F309F380}"/>
            </a:ext>
          </a:extLst>
        </xdr:cNvPr>
        <xdr:cNvSpPr txBox="1"/>
      </xdr:nvSpPr>
      <xdr:spPr>
        <a:xfrm>
          <a:off x="22199600" y="17734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52070</xdr:rowOff>
    </xdr:from>
    <xdr:to>
      <xdr:col>116</xdr:col>
      <xdr:colOff>114300</xdr:colOff>
      <xdr:row>104</xdr:row>
      <xdr:rowOff>153670</xdr:rowOff>
    </xdr:to>
    <xdr:sp macro="" textlink="">
      <xdr:nvSpPr>
        <xdr:cNvPr id="926" name="フローチャート: 判断 925">
          <a:extLst>
            <a:ext uri="{FF2B5EF4-FFF2-40B4-BE49-F238E27FC236}">
              <a16:creationId xmlns:a16="http://schemas.microsoft.com/office/drawing/2014/main" id="{500D73A3-2A1E-4379-A986-50F06F9FBE48}"/>
            </a:ext>
          </a:extLst>
        </xdr:cNvPr>
        <xdr:cNvSpPr/>
      </xdr:nvSpPr>
      <xdr:spPr>
        <a:xfrm>
          <a:off x="22110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86361</xdr:rowOff>
    </xdr:from>
    <xdr:to>
      <xdr:col>112</xdr:col>
      <xdr:colOff>38100</xdr:colOff>
      <xdr:row>105</xdr:row>
      <xdr:rowOff>16511</xdr:rowOff>
    </xdr:to>
    <xdr:sp macro="" textlink="">
      <xdr:nvSpPr>
        <xdr:cNvPr id="927" name="フローチャート: 判断 926">
          <a:extLst>
            <a:ext uri="{FF2B5EF4-FFF2-40B4-BE49-F238E27FC236}">
              <a16:creationId xmlns:a16="http://schemas.microsoft.com/office/drawing/2014/main" id="{E4B03E6F-C094-457C-B473-4B099C0EF00C}"/>
            </a:ext>
          </a:extLst>
        </xdr:cNvPr>
        <xdr:cNvSpPr/>
      </xdr:nvSpPr>
      <xdr:spPr>
        <a:xfrm>
          <a:off x="21272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86361</xdr:rowOff>
    </xdr:from>
    <xdr:to>
      <xdr:col>107</xdr:col>
      <xdr:colOff>101600</xdr:colOff>
      <xdr:row>105</xdr:row>
      <xdr:rowOff>16511</xdr:rowOff>
    </xdr:to>
    <xdr:sp macro="" textlink="">
      <xdr:nvSpPr>
        <xdr:cNvPr id="928" name="フローチャート: 判断 927">
          <a:extLst>
            <a:ext uri="{FF2B5EF4-FFF2-40B4-BE49-F238E27FC236}">
              <a16:creationId xmlns:a16="http://schemas.microsoft.com/office/drawing/2014/main" id="{1E3BD59A-4549-4C11-9215-F863F50AFBCE}"/>
            </a:ext>
          </a:extLst>
        </xdr:cNvPr>
        <xdr:cNvSpPr/>
      </xdr:nvSpPr>
      <xdr:spPr>
        <a:xfrm>
          <a:off x="20383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120650</xdr:rowOff>
    </xdr:from>
    <xdr:to>
      <xdr:col>102</xdr:col>
      <xdr:colOff>165100</xdr:colOff>
      <xdr:row>105</xdr:row>
      <xdr:rowOff>50800</xdr:rowOff>
    </xdr:to>
    <xdr:sp macro="" textlink="">
      <xdr:nvSpPr>
        <xdr:cNvPr id="929" name="フローチャート: 判断 928">
          <a:extLst>
            <a:ext uri="{FF2B5EF4-FFF2-40B4-BE49-F238E27FC236}">
              <a16:creationId xmlns:a16="http://schemas.microsoft.com/office/drawing/2014/main" id="{E820C2F8-795A-4D38-AB7F-17276212E9D1}"/>
            </a:ext>
          </a:extLst>
        </xdr:cNvPr>
        <xdr:cNvSpPr/>
      </xdr:nvSpPr>
      <xdr:spPr>
        <a:xfrm>
          <a:off x="19494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158750</xdr:rowOff>
    </xdr:from>
    <xdr:to>
      <xdr:col>98</xdr:col>
      <xdr:colOff>38100</xdr:colOff>
      <xdr:row>106</xdr:row>
      <xdr:rowOff>88900</xdr:rowOff>
    </xdr:to>
    <xdr:sp macro="" textlink="">
      <xdr:nvSpPr>
        <xdr:cNvPr id="930" name="フローチャート: 判断 929">
          <a:extLst>
            <a:ext uri="{FF2B5EF4-FFF2-40B4-BE49-F238E27FC236}">
              <a16:creationId xmlns:a16="http://schemas.microsoft.com/office/drawing/2014/main" id="{60FF8DEC-871F-4686-838A-14C0A6C17F4C}"/>
            </a:ext>
          </a:extLst>
        </xdr:cNvPr>
        <xdr:cNvSpPr/>
      </xdr:nvSpPr>
      <xdr:spPr>
        <a:xfrm>
          <a:off x="18605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DA19B398-223C-4DDB-AFEA-4291F9C6559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AC17682F-51BC-416C-BDB2-323D9024307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47224AC9-1C93-4B1A-BB4A-0FC98C1DBE5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85F239D2-2C00-411A-A81E-B8C3958A68F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59A5F5BA-83EB-4EBD-AD5D-76C4BA19D92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90170</xdr:rowOff>
    </xdr:from>
    <xdr:to>
      <xdr:col>116</xdr:col>
      <xdr:colOff>114300</xdr:colOff>
      <xdr:row>105</xdr:row>
      <xdr:rowOff>20320</xdr:rowOff>
    </xdr:to>
    <xdr:sp macro="" textlink="">
      <xdr:nvSpPr>
        <xdr:cNvPr id="936" name="楕円 935">
          <a:extLst>
            <a:ext uri="{FF2B5EF4-FFF2-40B4-BE49-F238E27FC236}">
              <a16:creationId xmlns:a16="http://schemas.microsoft.com/office/drawing/2014/main" id="{7B3F9285-881F-4A9B-B9C2-D59AF3D1B5C6}"/>
            </a:ext>
          </a:extLst>
        </xdr:cNvPr>
        <xdr:cNvSpPr/>
      </xdr:nvSpPr>
      <xdr:spPr>
        <a:xfrm>
          <a:off x="221107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68597</xdr:rowOff>
    </xdr:from>
    <xdr:ext cx="469744" cy="259045"/>
    <xdr:sp macro="" textlink="">
      <xdr:nvSpPr>
        <xdr:cNvPr id="937" name="【庁舎】&#10;一人当たり面積該当値テキスト">
          <a:extLst>
            <a:ext uri="{FF2B5EF4-FFF2-40B4-BE49-F238E27FC236}">
              <a16:creationId xmlns:a16="http://schemas.microsoft.com/office/drawing/2014/main" id="{42E5B25B-EE6D-4843-91BF-07751CAE69BD}"/>
            </a:ext>
          </a:extLst>
        </xdr:cNvPr>
        <xdr:cNvSpPr txBox="1"/>
      </xdr:nvSpPr>
      <xdr:spPr>
        <a:xfrm>
          <a:off x="22199600" y="178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21589</xdr:rowOff>
    </xdr:from>
    <xdr:to>
      <xdr:col>112</xdr:col>
      <xdr:colOff>38100</xdr:colOff>
      <xdr:row>105</xdr:row>
      <xdr:rowOff>123189</xdr:rowOff>
    </xdr:to>
    <xdr:sp macro="" textlink="">
      <xdr:nvSpPr>
        <xdr:cNvPr id="938" name="楕円 937">
          <a:extLst>
            <a:ext uri="{FF2B5EF4-FFF2-40B4-BE49-F238E27FC236}">
              <a16:creationId xmlns:a16="http://schemas.microsoft.com/office/drawing/2014/main" id="{75CE1E1B-7B4E-4550-87FB-CBF4A6579458}"/>
            </a:ext>
          </a:extLst>
        </xdr:cNvPr>
        <xdr:cNvSpPr/>
      </xdr:nvSpPr>
      <xdr:spPr>
        <a:xfrm>
          <a:off x="21272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140970</xdr:rowOff>
    </xdr:from>
    <xdr:to>
      <xdr:col>116</xdr:col>
      <xdr:colOff>63500</xdr:colOff>
      <xdr:row>105</xdr:row>
      <xdr:rowOff>72389</xdr:rowOff>
    </xdr:to>
    <xdr:cxnSp macro="">
      <xdr:nvCxnSpPr>
        <xdr:cNvPr id="939" name="直線コネクタ 938">
          <a:extLst>
            <a:ext uri="{FF2B5EF4-FFF2-40B4-BE49-F238E27FC236}">
              <a16:creationId xmlns:a16="http://schemas.microsoft.com/office/drawing/2014/main" id="{643C31C7-F5C1-42DB-9B52-649C490A8B71}"/>
            </a:ext>
          </a:extLst>
        </xdr:cNvPr>
        <xdr:cNvCxnSpPr/>
      </xdr:nvCxnSpPr>
      <xdr:spPr>
        <a:xfrm flipV="1">
          <a:off x="21323300" y="17971770"/>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25400</xdr:rowOff>
    </xdr:from>
    <xdr:to>
      <xdr:col>107</xdr:col>
      <xdr:colOff>101600</xdr:colOff>
      <xdr:row>105</xdr:row>
      <xdr:rowOff>127000</xdr:rowOff>
    </xdr:to>
    <xdr:sp macro="" textlink="">
      <xdr:nvSpPr>
        <xdr:cNvPr id="940" name="楕円 939">
          <a:extLst>
            <a:ext uri="{FF2B5EF4-FFF2-40B4-BE49-F238E27FC236}">
              <a16:creationId xmlns:a16="http://schemas.microsoft.com/office/drawing/2014/main" id="{F71799C3-EBC7-40B8-949A-AEB3CDD4FFBA}"/>
            </a:ext>
          </a:extLst>
        </xdr:cNvPr>
        <xdr:cNvSpPr/>
      </xdr:nvSpPr>
      <xdr:spPr>
        <a:xfrm>
          <a:off x="20383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72389</xdr:rowOff>
    </xdr:from>
    <xdr:to>
      <xdr:col>111</xdr:col>
      <xdr:colOff>177800</xdr:colOff>
      <xdr:row>105</xdr:row>
      <xdr:rowOff>76200</xdr:rowOff>
    </xdr:to>
    <xdr:cxnSp macro="">
      <xdr:nvCxnSpPr>
        <xdr:cNvPr id="941" name="直線コネクタ 940">
          <a:extLst>
            <a:ext uri="{FF2B5EF4-FFF2-40B4-BE49-F238E27FC236}">
              <a16:creationId xmlns:a16="http://schemas.microsoft.com/office/drawing/2014/main" id="{EE3CB462-2ADE-4F2A-A51D-91B3B3906773}"/>
            </a:ext>
          </a:extLst>
        </xdr:cNvPr>
        <xdr:cNvCxnSpPr/>
      </xdr:nvCxnSpPr>
      <xdr:spPr>
        <a:xfrm flipV="1">
          <a:off x="20434300" y="180746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10161</xdr:rowOff>
    </xdr:from>
    <xdr:to>
      <xdr:col>102</xdr:col>
      <xdr:colOff>165100</xdr:colOff>
      <xdr:row>107</xdr:row>
      <xdr:rowOff>111761</xdr:rowOff>
    </xdr:to>
    <xdr:sp macro="" textlink="">
      <xdr:nvSpPr>
        <xdr:cNvPr id="942" name="楕円 941">
          <a:extLst>
            <a:ext uri="{FF2B5EF4-FFF2-40B4-BE49-F238E27FC236}">
              <a16:creationId xmlns:a16="http://schemas.microsoft.com/office/drawing/2014/main" id="{8A2F2F02-5064-47FE-A5F8-44467E523C12}"/>
            </a:ext>
          </a:extLst>
        </xdr:cNvPr>
        <xdr:cNvSpPr/>
      </xdr:nvSpPr>
      <xdr:spPr>
        <a:xfrm>
          <a:off x="19494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76200</xdr:rowOff>
    </xdr:from>
    <xdr:to>
      <xdr:col>107</xdr:col>
      <xdr:colOff>50800</xdr:colOff>
      <xdr:row>107</xdr:row>
      <xdr:rowOff>60961</xdr:rowOff>
    </xdr:to>
    <xdr:cxnSp macro="">
      <xdr:nvCxnSpPr>
        <xdr:cNvPr id="943" name="直線コネクタ 942">
          <a:extLst>
            <a:ext uri="{FF2B5EF4-FFF2-40B4-BE49-F238E27FC236}">
              <a16:creationId xmlns:a16="http://schemas.microsoft.com/office/drawing/2014/main" id="{FBA397E7-05D2-48CD-82D6-EBD15B2588E3}"/>
            </a:ext>
          </a:extLst>
        </xdr:cNvPr>
        <xdr:cNvCxnSpPr/>
      </xdr:nvCxnSpPr>
      <xdr:spPr>
        <a:xfrm flipV="1">
          <a:off x="19545300" y="18078450"/>
          <a:ext cx="889000" cy="3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13970</xdr:rowOff>
    </xdr:from>
    <xdr:to>
      <xdr:col>98</xdr:col>
      <xdr:colOff>38100</xdr:colOff>
      <xdr:row>107</xdr:row>
      <xdr:rowOff>115570</xdr:rowOff>
    </xdr:to>
    <xdr:sp macro="" textlink="">
      <xdr:nvSpPr>
        <xdr:cNvPr id="944" name="楕円 943">
          <a:extLst>
            <a:ext uri="{FF2B5EF4-FFF2-40B4-BE49-F238E27FC236}">
              <a16:creationId xmlns:a16="http://schemas.microsoft.com/office/drawing/2014/main" id="{81CB9F06-1D48-4C06-A67E-2668161C5721}"/>
            </a:ext>
          </a:extLst>
        </xdr:cNvPr>
        <xdr:cNvSpPr/>
      </xdr:nvSpPr>
      <xdr:spPr>
        <a:xfrm>
          <a:off x="18605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60961</xdr:rowOff>
    </xdr:from>
    <xdr:to>
      <xdr:col>102</xdr:col>
      <xdr:colOff>114300</xdr:colOff>
      <xdr:row>107</xdr:row>
      <xdr:rowOff>64770</xdr:rowOff>
    </xdr:to>
    <xdr:cxnSp macro="">
      <xdr:nvCxnSpPr>
        <xdr:cNvPr id="945" name="直線コネクタ 944">
          <a:extLst>
            <a:ext uri="{FF2B5EF4-FFF2-40B4-BE49-F238E27FC236}">
              <a16:creationId xmlns:a16="http://schemas.microsoft.com/office/drawing/2014/main" id="{362DF50F-7B44-4548-93CC-3686EF0D6815}"/>
            </a:ext>
          </a:extLst>
        </xdr:cNvPr>
        <xdr:cNvCxnSpPr/>
      </xdr:nvCxnSpPr>
      <xdr:spPr>
        <a:xfrm flipV="1">
          <a:off x="18656300" y="184061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33038</xdr:rowOff>
    </xdr:from>
    <xdr:ext cx="469744" cy="259045"/>
    <xdr:sp macro="" textlink="">
      <xdr:nvSpPr>
        <xdr:cNvPr id="946" name="n_1aveValue【庁舎】&#10;一人当たり面積">
          <a:extLst>
            <a:ext uri="{FF2B5EF4-FFF2-40B4-BE49-F238E27FC236}">
              <a16:creationId xmlns:a16="http://schemas.microsoft.com/office/drawing/2014/main" id="{07FAD5FD-67B7-492B-80F8-52CFE3906C1C}"/>
            </a:ext>
          </a:extLst>
        </xdr:cNvPr>
        <xdr:cNvSpPr txBox="1"/>
      </xdr:nvSpPr>
      <xdr:spPr>
        <a:xfrm>
          <a:off x="210757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33038</xdr:rowOff>
    </xdr:from>
    <xdr:ext cx="469744" cy="259045"/>
    <xdr:sp macro="" textlink="">
      <xdr:nvSpPr>
        <xdr:cNvPr id="947" name="n_2aveValue【庁舎】&#10;一人当たり面積">
          <a:extLst>
            <a:ext uri="{FF2B5EF4-FFF2-40B4-BE49-F238E27FC236}">
              <a16:creationId xmlns:a16="http://schemas.microsoft.com/office/drawing/2014/main" id="{3D931508-FA5E-4F41-940B-185DD2BB17EE}"/>
            </a:ext>
          </a:extLst>
        </xdr:cNvPr>
        <xdr:cNvSpPr txBox="1"/>
      </xdr:nvSpPr>
      <xdr:spPr>
        <a:xfrm>
          <a:off x="20199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67327</xdr:rowOff>
    </xdr:from>
    <xdr:ext cx="469744" cy="259045"/>
    <xdr:sp macro="" textlink="">
      <xdr:nvSpPr>
        <xdr:cNvPr id="948" name="n_3aveValue【庁舎】&#10;一人当たり面積">
          <a:extLst>
            <a:ext uri="{FF2B5EF4-FFF2-40B4-BE49-F238E27FC236}">
              <a16:creationId xmlns:a16="http://schemas.microsoft.com/office/drawing/2014/main" id="{51371635-A715-4812-B0AB-CC6CB782517D}"/>
            </a:ext>
          </a:extLst>
        </xdr:cNvPr>
        <xdr:cNvSpPr txBox="1"/>
      </xdr:nvSpPr>
      <xdr:spPr>
        <a:xfrm>
          <a:off x="19310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105427</xdr:rowOff>
    </xdr:from>
    <xdr:ext cx="469744" cy="259045"/>
    <xdr:sp macro="" textlink="">
      <xdr:nvSpPr>
        <xdr:cNvPr id="949" name="n_4aveValue【庁舎】&#10;一人当たり面積">
          <a:extLst>
            <a:ext uri="{FF2B5EF4-FFF2-40B4-BE49-F238E27FC236}">
              <a16:creationId xmlns:a16="http://schemas.microsoft.com/office/drawing/2014/main" id="{417529C9-D027-476C-90EF-D506960CB9E1}"/>
            </a:ext>
          </a:extLst>
        </xdr:cNvPr>
        <xdr:cNvSpPr txBox="1"/>
      </xdr:nvSpPr>
      <xdr:spPr>
        <a:xfrm>
          <a:off x="184214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114316</xdr:rowOff>
    </xdr:from>
    <xdr:ext cx="469744" cy="259045"/>
    <xdr:sp macro="" textlink="">
      <xdr:nvSpPr>
        <xdr:cNvPr id="950" name="n_1mainValue【庁舎】&#10;一人当たり面積">
          <a:extLst>
            <a:ext uri="{FF2B5EF4-FFF2-40B4-BE49-F238E27FC236}">
              <a16:creationId xmlns:a16="http://schemas.microsoft.com/office/drawing/2014/main" id="{C489E310-4B4B-4434-9D0D-C03497490C5C}"/>
            </a:ext>
          </a:extLst>
        </xdr:cNvPr>
        <xdr:cNvSpPr txBox="1"/>
      </xdr:nvSpPr>
      <xdr:spPr>
        <a:xfrm>
          <a:off x="210757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118127</xdr:rowOff>
    </xdr:from>
    <xdr:ext cx="469744" cy="259045"/>
    <xdr:sp macro="" textlink="">
      <xdr:nvSpPr>
        <xdr:cNvPr id="951" name="n_2mainValue【庁舎】&#10;一人当たり面積">
          <a:extLst>
            <a:ext uri="{FF2B5EF4-FFF2-40B4-BE49-F238E27FC236}">
              <a16:creationId xmlns:a16="http://schemas.microsoft.com/office/drawing/2014/main" id="{1D20FAC1-B4C8-4FE2-8D5A-C874084F5A8D}"/>
            </a:ext>
          </a:extLst>
        </xdr:cNvPr>
        <xdr:cNvSpPr txBox="1"/>
      </xdr:nvSpPr>
      <xdr:spPr>
        <a:xfrm>
          <a:off x="20199427"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102888</xdr:rowOff>
    </xdr:from>
    <xdr:ext cx="469744" cy="259045"/>
    <xdr:sp macro="" textlink="">
      <xdr:nvSpPr>
        <xdr:cNvPr id="952" name="n_3mainValue【庁舎】&#10;一人当たり面積">
          <a:extLst>
            <a:ext uri="{FF2B5EF4-FFF2-40B4-BE49-F238E27FC236}">
              <a16:creationId xmlns:a16="http://schemas.microsoft.com/office/drawing/2014/main" id="{1A37D9EE-23A3-4091-8694-394DCEEAFB72}"/>
            </a:ext>
          </a:extLst>
        </xdr:cNvPr>
        <xdr:cNvSpPr txBox="1"/>
      </xdr:nvSpPr>
      <xdr:spPr>
        <a:xfrm>
          <a:off x="19310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106697</xdr:rowOff>
    </xdr:from>
    <xdr:ext cx="469744" cy="259045"/>
    <xdr:sp macro="" textlink="">
      <xdr:nvSpPr>
        <xdr:cNvPr id="953" name="n_4mainValue【庁舎】&#10;一人当たり面積">
          <a:extLst>
            <a:ext uri="{FF2B5EF4-FFF2-40B4-BE49-F238E27FC236}">
              <a16:creationId xmlns:a16="http://schemas.microsoft.com/office/drawing/2014/main" id="{0604869E-C3E8-4560-B7A9-8309ADC61E2D}"/>
            </a:ext>
          </a:extLst>
        </xdr:cNvPr>
        <xdr:cNvSpPr txBox="1"/>
      </xdr:nvSpPr>
      <xdr:spPr>
        <a:xfrm>
          <a:off x="18421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AE466EAD-A98F-41A8-AC35-E841D46FC94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8A4DE1C9-6314-475F-8721-9D9B239DEC3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CDCDF966-69D7-4056-99CF-3D10B919EAB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福祉施設については、有形固定資産減価償却率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類似団体内平均値より</a:t>
          </a:r>
          <a:r>
            <a:rPr kumimoji="1" lang="ja-JP" altLang="en-US" sz="1100">
              <a:solidFill>
                <a:schemeClr val="dk1"/>
              </a:solidFill>
              <a:effectLst/>
              <a:latin typeface="+mn-lt"/>
              <a:ea typeface="+mn-ea"/>
              <a:cs typeface="+mn-cs"/>
            </a:rPr>
            <a:t>低</a:t>
          </a:r>
          <a:r>
            <a:rPr kumimoji="1" lang="ja-JP" altLang="ja-JP" sz="1100">
              <a:solidFill>
                <a:schemeClr val="dk1"/>
              </a:solidFill>
              <a:effectLst/>
              <a:latin typeface="+mn-lt"/>
              <a:ea typeface="+mn-ea"/>
              <a:cs typeface="+mn-cs"/>
            </a:rPr>
            <a:t>い値</a:t>
          </a:r>
          <a:r>
            <a:rPr kumimoji="1" lang="ja-JP" altLang="en-US" sz="1100">
              <a:solidFill>
                <a:schemeClr val="dk1"/>
              </a:solidFill>
              <a:effectLst/>
              <a:latin typeface="+mn-lt"/>
              <a:ea typeface="+mn-ea"/>
              <a:cs typeface="+mn-cs"/>
            </a:rPr>
            <a:t>に改善</a:t>
          </a:r>
          <a:r>
            <a:rPr kumimoji="1" lang="ja-JP" altLang="ja-JP" sz="1100">
              <a:solidFill>
                <a:schemeClr val="dk1"/>
              </a:solidFill>
              <a:effectLst/>
              <a:latin typeface="+mn-lt"/>
              <a:ea typeface="+mn-ea"/>
              <a:cs typeface="+mn-cs"/>
            </a:rPr>
            <a:t>されている。</a:t>
          </a:r>
          <a:r>
            <a:rPr kumimoji="1" lang="ja-JP" altLang="en-US" sz="1100">
              <a:solidFill>
                <a:schemeClr val="dk1"/>
              </a:solidFill>
              <a:effectLst/>
              <a:latin typeface="+mn-lt"/>
              <a:ea typeface="+mn-ea"/>
              <a:cs typeface="+mn-cs"/>
            </a:rPr>
            <a:t>令和元年に</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つの福祉施設が統合した障害者のための拠点施設である鳩が丘さくら福祉センターが供用開始</a:t>
          </a:r>
          <a:r>
            <a:rPr kumimoji="1" lang="ja-JP" altLang="en-US" sz="1100">
              <a:solidFill>
                <a:schemeClr val="dk1"/>
              </a:solidFill>
              <a:effectLst/>
              <a:latin typeface="+mn-lt"/>
              <a:ea typeface="+mn-ea"/>
              <a:cs typeface="+mn-cs"/>
            </a:rPr>
            <a:t>したことから、</a:t>
          </a:r>
          <a:r>
            <a:rPr kumimoji="1" lang="ja-JP" altLang="ja-JP" sz="1100">
              <a:solidFill>
                <a:schemeClr val="dk1"/>
              </a:solidFill>
              <a:effectLst/>
              <a:latin typeface="+mn-lt"/>
              <a:ea typeface="+mn-ea"/>
              <a:cs typeface="+mn-cs"/>
            </a:rPr>
            <a:t>有形固定資産減価償却率が類似団体</a:t>
          </a:r>
          <a:r>
            <a:rPr kumimoji="1" lang="ja-JP" altLang="en-US" sz="1100">
              <a:solidFill>
                <a:schemeClr val="dk1"/>
              </a:solidFill>
              <a:effectLst/>
              <a:latin typeface="+mn-lt"/>
              <a:ea typeface="+mn-ea"/>
              <a:cs typeface="+mn-cs"/>
            </a:rPr>
            <a:t>を下回っており</a:t>
          </a:r>
          <a:r>
            <a:rPr kumimoji="1" lang="ja-JP" altLang="ja-JP" sz="1100">
              <a:solidFill>
                <a:schemeClr val="dk1"/>
              </a:solidFill>
              <a:effectLst/>
              <a:latin typeface="+mn-lt"/>
              <a:ea typeface="+mn-ea"/>
              <a:cs typeface="+mn-cs"/>
            </a:rPr>
            <a:t>、数値の改善が</a:t>
          </a:r>
          <a:r>
            <a:rPr kumimoji="1" lang="ja-JP" altLang="en-US" sz="1100">
              <a:solidFill>
                <a:schemeClr val="dk1"/>
              </a:solidFill>
              <a:effectLst/>
              <a:latin typeface="+mn-lt"/>
              <a:ea typeface="+mn-ea"/>
              <a:cs typeface="+mn-cs"/>
            </a:rPr>
            <a:t>図られた。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消防施設については、有形固定資産減価償却率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類似団体内平均値より</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数値が算出されており、一人当たり面積</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類似団体平均値よりも若干</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数値</a:t>
          </a:r>
          <a:r>
            <a:rPr kumimoji="1" lang="ja-JP" altLang="en-US" sz="1100">
              <a:solidFill>
                <a:schemeClr val="dk1"/>
              </a:solidFill>
              <a:effectLst/>
              <a:latin typeface="+mn-lt"/>
              <a:ea typeface="+mn-ea"/>
              <a:cs typeface="+mn-cs"/>
            </a:rPr>
            <a:t>に改善した</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月市内南部の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消防署</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出張所を統合した南部消防署が供用開始予定となっており、今後</a:t>
          </a:r>
          <a:r>
            <a:rPr kumimoji="1" lang="ja-JP" altLang="en-US" sz="110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数値の改善が見込まれる。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庁舎については、東日本大震災で被災した本庁舎の建替えが平成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年度に完成したことから、有形固定資産減価償却率が類似団体平均値を大幅に下回っている。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77965358</v>
      </c>
      <c r="BO4" s="462"/>
      <c r="BP4" s="462"/>
      <c r="BQ4" s="462"/>
      <c r="BR4" s="462"/>
      <c r="BS4" s="462"/>
      <c r="BT4" s="462"/>
      <c r="BU4" s="463"/>
      <c r="BV4" s="461">
        <v>78968400</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9.3000000000000007</v>
      </c>
      <c r="CU4" s="646"/>
      <c r="CV4" s="646"/>
      <c r="CW4" s="646"/>
      <c r="CX4" s="646"/>
      <c r="CY4" s="646"/>
      <c r="CZ4" s="646"/>
      <c r="DA4" s="647"/>
      <c r="DB4" s="645">
        <v>8.5</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73527549</v>
      </c>
      <c r="BO5" s="467"/>
      <c r="BP5" s="467"/>
      <c r="BQ5" s="467"/>
      <c r="BR5" s="467"/>
      <c r="BS5" s="467"/>
      <c r="BT5" s="467"/>
      <c r="BU5" s="468"/>
      <c r="BV5" s="466">
        <v>74998425</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93.5</v>
      </c>
      <c r="CU5" s="437"/>
      <c r="CV5" s="437"/>
      <c r="CW5" s="437"/>
      <c r="CX5" s="437"/>
      <c r="CY5" s="437"/>
      <c r="CZ5" s="437"/>
      <c r="DA5" s="438"/>
      <c r="DB5" s="436">
        <v>92.9</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4437809</v>
      </c>
      <c r="BO6" s="467"/>
      <c r="BP6" s="467"/>
      <c r="BQ6" s="467"/>
      <c r="BR6" s="467"/>
      <c r="BS6" s="467"/>
      <c r="BT6" s="467"/>
      <c r="BU6" s="468"/>
      <c r="BV6" s="466">
        <v>3969975</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99.3</v>
      </c>
      <c r="CU6" s="620"/>
      <c r="CV6" s="620"/>
      <c r="CW6" s="620"/>
      <c r="CX6" s="620"/>
      <c r="CY6" s="620"/>
      <c r="CZ6" s="620"/>
      <c r="DA6" s="621"/>
      <c r="DB6" s="619">
        <v>99.3</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872840</v>
      </c>
      <c r="BO7" s="467"/>
      <c r="BP7" s="467"/>
      <c r="BQ7" s="467"/>
      <c r="BR7" s="467"/>
      <c r="BS7" s="467"/>
      <c r="BT7" s="467"/>
      <c r="BU7" s="468"/>
      <c r="BV7" s="466">
        <v>703192</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38377089</v>
      </c>
      <c r="CU7" s="467"/>
      <c r="CV7" s="467"/>
      <c r="CW7" s="467"/>
      <c r="CX7" s="467"/>
      <c r="CY7" s="467"/>
      <c r="CZ7" s="467"/>
      <c r="DA7" s="468"/>
      <c r="DB7" s="466">
        <v>38401990</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94</v>
      </c>
      <c r="AV8" s="524"/>
      <c r="AW8" s="524"/>
      <c r="AX8" s="524"/>
      <c r="AY8" s="446" t="s">
        <v>109</v>
      </c>
      <c r="AZ8" s="447"/>
      <c r="BA8" s="447"/>
      <c r="BB8" s="447"/>
      <c r="BC8" s="447"/>
      <c r="BD8" s="447"/>
      <c r="BE8" s="447"/>
      <c r="BF8" s="447"/>
      <c r="BG8" s="447"/>
      <c r="BH8" s="447"/>
      <c r="BI8" s="447"/>
      <c r="BJ8" s="447"/>
      <c r="BK8" s="447"/>
      <c r="BL8" s="447"/>
      <c r="BM8" s="448"/>
      <c r="BN8" s="466">
        <v>3564969</v>
      </c>
      <c r="BO8" s="467"/>
      <c r="BP8" s="467"/>
      <c r="BQ8" s="467"/>
      <c r="BR8" s="467"/>
      <c r="BS8" s="467"/>
      <c r="BT8" s="467"/>
      <c r="BU8" s="468"/>
      <c r="BV8" s="466">
        <v>3266783</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0.84</v>
      </c>
      <c r="CU8" s="580"/>
      <c r="CV8" s="580"/>
      <c r="CW8" s="580"/>
      <c r="CX8" s="580"/>
      <c r="CY8" s="580"/>
      <c r="CZ8" s="580"/>
      <c r="DA8" s="581"/>
      <c r="DB8" s="579">
        <v>0.84</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185054</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298186</v>
      </c>
      <c r="BO9" s="467"/>
      <c r="BP9" s="467"/>
      <c r="BQ9" s="467"/>
      <c r="BR9" s="467"/>
      <c r="BS9" s="467"/>
      <c r="BT9" s="467"/>
      <c r="BU9" s="468"/>
      <c r="BV9" s="466">
        <v>-813302</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12.1</v>
      </c>
      <c r="CU9" s="437"/>
      <c r="CV9" s="437"/>
      <c r="CW9" s="437"/>
      <c r="CX9" s="437"/>
      <c r="CY9" s="437"/>
      <c r="CZ9" s="437"/>
      <c r="DA9" s="438"/>
      <c r="DB9" s="436">
        <v>11.4</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193129</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2243376</v>
      </c>
      <c r="BO10" s="467"/>
      <c r="BP10" s="467"/>
      <c r="BQ10" s="467"/>
      <c r="BR10" s="467"/>
      <c r="BS10" s="467"/>
      <c r="BT10" s="467"/>
      <c r="BU10" s="468"/>
      <c r="BV10" s="466">
        <v>944534</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177769</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135</v>
      </c>
      <c r="AV12" s="524"/>
      <c r="AW12" s="524"/>
      <c r="AX12" s="524"/>
      <c r="AY12" s="446" t="s">
        <v>136</v>
      </c>
      <c r="AZ12" s="447"/>
      <c r="BA12" s="447"/>
      <c r="BB12" s="447"/>
      <c r="BC12" s="447"/>
      <c r="BD12" s="447"/>
      <c r="BE12" s="447"/>
      <c r="BF12" s="447"/>
      <c r="BG12" s="447"/>
      <c r="BH12" s="447"/>
      <c r="BI12" s="447"/>
      <c r="BJ12" s="447"/>
      <c r="BK12" s="447"/>
      <c r="BL12" s="447"/>
      <c r="BM12" s="448"/>
      <c r="BN12" s="466">
        <v>1061819</v>
      </c>
      <c r="BO12" s="467"/>
      <c r="BP12" s="467"/>
      <c r="BQ12" s="467"/>
      <c r="BR12" s="467"/>
      <c r="BS12" s="467"/>
      <c r="BT12" s="467"/>
      <c r="BU12" s="468"/>
      <c r="BV12" s="466">
        <v>1063484</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129</v>
      </c>
      <c r="CU12" s="580"/>
      <c r="CV12" s="580"/>
      <c r="CW12" s="580"/>
      <c r="CX12" s="580"/>
      <c r="CY12" s="580"/>
      <c r="CZ12" s="580"/>
      <c r="DA12" s="581"/>
      <c r="DB12" s="579" t="s">
        <v>129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175844</v>
      </c>
      <c r="S13" s="570"/>
      <c r="T13" s="570"/>
      <c r="U13" s="570"/>
      <c r="V13" s="571"/>
      <c r="W13" s="557" t="s">
        <v>139</v>
      </c>
      <c r="X13" s="479"/>
      <c r="Y13" s="479"/>
      <c r="Z13" s="479"/>
      <c r="AA13" s="479"/>
      <c r="AB13" s="480"/>
      <c r="AC13" s="442">
        <v>1078</v>
      </c>
      <c r="AD13" s="443"/>
      <c r="AE13" s="443"/>
      <c r="AF13" s="443"/>
      <c r="AG13" s="444"/>
      <c r="AH13" s="442">
        <v>1262</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1479743</v>
      </c>
      <c r="BO13" s="467"/>
      <c r="BP13" s="467"/>
      <c r="BQ13" s="467"/>
      <c r="BR13" s="467"/>
      <c r="BS13" s="467"/>
      <c r="BT13" s="467"/>
      <c r="BU13" s="468"/>
      <c r="BV13" s="466">
        <v>-932252</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-0.7</v>
      </c>
      <c r="CU13" s="437"/>
      <c r="CV13" s="437"/>
      <c r="CW13" s="437"/>
      <c r="CX13" s="437"/>
      <c r="CY13" s="437"/>
      <c r="CZ13" s="437"/>
      <c r="DA13" s="438"/>
      <c r="DB13" s="436">
        <v>-1.1000000000000001</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180304</v>
      </c>
      <c r="S14" s="570"/>
      <c r="T14" s="570"/>
      <c r="U14" s="570"/>
      <c r="V14" s="571"/>
      <c r="W14" s="572"/>
      <c r="X14" s="482"/>
      <c r="Y14" s="482"/>
      <c r="Z14" s="482"/>
      <c r="AA14" s="482"/>
      <c r="AB14" s="483"/>
      <c r="AC14" s="562">
        <v>1.5</v>
      </c>
      <c r="AD14" s="563"/>
      <c r="AE14" s="563"/>
      <c r="AF14" s="563"/>
      <c r="AG14" s="564"/>
      <c r="AH14" s="562">
        <v>1.5</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t="s">
        <v>129</v>
      </c>
      <c r="CU14" s="574"/>
      <c r="CV14" s="574"/>
      <c r="CW14" s="574"/>
      <c r="CX14" s="574"/>
      <c r="CY14" s="574"/>
      <c r="CZ14" s="574"/>
      <c r="DA14" s="575"/>
      <c r="DB14" s="573" t="s">
        <v>129</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146</v>
      </c>
      <c r="N15" s="567"/>
      <c r="O15" s="567"/>
      <c r="P15" s="567"/>
      <c r="Q15" s="568"/>
      <c r="R15" s="569">
        <v>178300</v>
      </c>
      <c r="S15" s="570"/>
      <c r="T15" s="570"/>
      <c r="U15" s="570"/>
      <c r="V15" s="571"/>
      <c r="W15" s="557" t="s">
        <v>147</v>
      </c>
      <c r="X15" s="479"/>
      <c r="Y15" s="479"/>
      <c r="Z15" s="479"/>
      <c r="AA15" s="479"/>
      <c r="AB15" s="480"/>
      <c r="AC15" s="442">
        <v>27480</v>
      </c>
      <c r="AD15" s="443"/>
      <c r="AE15" s="443"/>
      <c r="AF15" s="443"/>
      <c r="AG15" s="444"/>
      <c r="AH15" s="442">
        <v>30882</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23973861</v>
      </c>
      <c r="BO15" s="462"/>
      <c r="BP15" s="462"/>
      <c r="BQ15" s="462"/>
      <c r="BR15" s="462"/>
      <c r="BS15" s="462"/>
      <c r="BT15" s="462"/>
      <c r="BU15" s="463"/>
      <c r="BV15" s="461">
        <v>24224415</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37.299999999999997</v>
      </c>
      <c r="AD16" s="563"/>
      <c r="AE16" s="563"/>
      <c r="AF16" s="563"/>
      <c r="AG16" s="564"/>
      <c r="AH16" s="562">
        <v>37.9</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29043970</v>
      </c>
      <c r="BO16" s="467"/>
      <c r="BP16" s="467"/>
      <c r="BQ16" s="467"/>
      <c r="BR16" s="467"/>
      <c r="BS16" s="467"/>
      <c r="BT16" s="467"/>
      <c r="BU16" s="468"/>
      <c r="BV16" s="466">
        <v>28589541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45104</v>
      </c>
      <c r="AD17" s="443"/>
      <c r="AE17" s="443"/>
      <c r="AF17" s="443"/>
      <c r="AG17" s="444"/>
      <c r="AH17" s="442">
        <v>49439</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30766741</v>
      </c>
      <c r="BO17" s="467"/>
      <c r="BP17" s="467"/>
      <c r="BQ17" s="467"/>
      <c r="BR17" s="467"/>
      <c r="BS17" s="467"/>
      <c r="BT17" s="467"/>
      <c r="BU17" s="468"/>
      <c r="BV17" s="466">
        <v>31094180</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225.86</v>
      </c>
      <c r="M18" s="531"/>
      <c r="N18" s="531"/>
      <c r="O18" s="531"/>
      <c r="P18" s="531"/>
      <c r="Q18" s="531"/>
      <c r="R18" s="532"/>
      <c r="S18" s="532"/>
      <c r="T18" s="532"/>
      <c r="U18" s="532"/>
      <c r="V18" s="533"/>
      <c r="W18" s="547"/>
      <c r="X18" s="548"/>
      <c r="Y18" s="548"/>
      <c r="Z18" s="548"/>
      <c r="AA18" s="548"/>
      <c r="AB18" s="558"/>
      <c r="AC18" s="430">
        <v>61.2</v>
      </c>
      <c r="AD18" s="431"/>
      <c r="AE18" s="431"/>
      <c r="AF18" s="431"/>
      <c r="AG18" s="534"/>
      <c r="AH18" s="430">
        <v>60.6</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36515601</v>
      </c>
      <c r="BO18" s="467"/>
      <c r="BP18" s="467"/>
      <c r="BQ18" s="467"/>
      <c r="BR18" s="467"/>
      <c r="BS18" s="467"/>
      <c r="BT18" s="467"/>
      <c r="BU18" s="468"/>
      <c r="BV18" s="466">
        <v>35353551</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819</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48985392</v>
      </c>
      <c r="BO19" s="467"/>
      <c r="BP19" s="467"/>
      <c r="BQ19" s="467"/>
      <c r="BR19" s="467"/>
      <c r="BS19" s="467"/>
      <c r="BT19" s="467"/>
      <c r="BU19" s="468"/>
      <c r="BV19" s="466">
        <v>50461664</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78625</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60911587</v>
      </c>
      <c r="BO23" s="467"/>
      <c r="BP23" s="467"/>
      <c r="BQ23" s="467"/>
      <c r="BR23" s="467"/>
      <c r="BS23" s="467"/>
      <c r="BT23" s="467"/>
      <c r="BU23" s="468"/>
      <c r="BV23" s="466">
        <v>58821996</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9579</v>
      </c>
      <c r="R24" s="443"/>
      <c r="S24" s="443"/>
      <c r="T24" s="443"/>
      <c r="U24" s="443"/>
      <c r="V24" s="444"/>
      <c r="W24" s="508"/>
      <c r="X24" s="499"/>
      <c r="Y24" s="500"/>
      <c r="Z24" s="439" t="s">
        <v>171</v>
      </c>
      <c r="AA24" s="440"/>
      <c r="AB24" s="440"/>
      <c r="AC24" s="440"/>
      <c r="AD24" s="440"/>
      <c r="AE24" s="440"/>
      <c r="AF24" s="440"/>
      <c r="AG24" s="441"/>
      <c r="AH24" s="442">
        <v>1265</v>
      </c>
      <c r="AI24" s="443"/>
      <c r="AJ24" s="443"/>
      <c r="AK24" s="443"/>
      <c r="AL24" s="444"/>
      <c r="AM24" s="442">
        <v>4029025</v>
      </c>
      <c r="AN24" s="443"/>
      <c r="AO24" s="443"/>
      <c r="AP24" s="443"/>
      <c r="AQ24" s="443"/>
      <c r="AR24" s="444"/>
      <c r="AS24" s="442">
        <v>3185</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36010309</v>
      </c>
      <c r="BO24" s="467"/>
      <c r="BP24" s="467"/>
      <c r="BQ24" s="467"/>
      <c r="BR24" s="467"/>
      <c r="BS24" s="467"/>
      <c r="BT24" s="467"/>
      <c r="BU24" s="468"/>
      <c r="BV24" s="466">
        <v>35693441</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2</v>
      </c>
      <c r="M25" s="443"/>
      <c r="N25" s="443"/>
      <c r="O25" s="443"/>
      <c r="P25" s="444"/>
      <c r="Q25" s="442">
        <v>8208</v>
      </c>
      <c r="R25" s="443"/>
      <c r="S25" s="443"/>
      <c r="T25" s="443"/>
      <c r="U25" s="443"/>
      <c r="V25" s="444"/>
      <c r="W25" s="508"/>
      <c r="X25" s="499"/>
      <c r="Y25" s="500"/>
      <c r="Z25" s="439" t="s">
        <v>174</v>
      </c>
      <c r="AA25" s="440"/>
      <c r="AB25" s="440"/>
      <c r="AC25" s="440"/>
      <c r="AD25" s="440"/>
      <c r="AE25" s="440"/>
      <c r="AF25" s="440"/>
      <c r="AG25" s="441"/>
      <c r="AH25" s="442">
        <v>290</v>
      </c>
      <c r="AI25" s="443"/>
      <c r="AJ25" s="443"/>
      <c r="AK25" s="443"/>
      <c r="AL25" s="444"/>
      <c r="AM25" s="442">
        <v>940180</v>
      </c>
      <c r="AN25" s="443"/>
      <c r="AO25" s="443"/>
      <c r="AP25" s="443"/>
      <c r="AQ25" s="443"/>
      <c r="AR25" s="444"/>
      <c r="AS25" s="442">
        <v>3242</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2074556</v>
      </c>
      <c r="BO25" s="462"/>
      <c r="BP25" s="462"/>
      <c r="BQ25" s="462"/>
      <c r="BR25" s="462"/>
      <c r="BS25" s="462"/>
      <c r="BT25" s="462"/>
      <c r="BU25" s="463"/>
      <c r="BV25" s="461">
        <v>2995319</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7399</v>
      </c>
      <c r="R26" s="443"/>
      <c r="S26" s="443"/>
      <c r="T26" s="443"/>
      <c r="U26" s="443"/>
      <c r="V26" s="444"/>
      <c r="W26" s="508"/>
      <c r="X26" s="499"/>
      <c r="Y26" s="500"/>
      <c r="Z26" s="439" t="s">
        <v>177</v>
      </c>
      <c r="AA26" s="521"/>
      <c r="AB26" s="521"/>
      <c r="AC26" s="521"/>
      <c r="AD26" s="521"/>
      <c r="AE26" s="521"/>
      <c r="AF26" s="521"/>
      <c r="AG26" s="522"/>
      <c r="AH26" s="442">
        <v>29</v>
      </c>
      <c r="AI26" s="443"/>
      <c r="AJ26" s="443"/>
      <c r="AK26" s="443"/>
      <c r="AL26" s="444"/>
      <c r="AM26" s="442">
        <v>92046</v>
      </c>
      <c r="AN26" s="443"/>
      <c r="AO26" s="443"/>
      <c r="AP26" s="443"/>
      <c r="AQ26" s="443"/>
      <c r="AR26" s="444"/>
      <c r="AS26" s="442">
        <v>3174</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179</v>
      </c>
      <c r="BO26" s="467"/>
      <c r="BP26" s="467"/>
      <c r="BQ26" s="467"/>
      <c r="BR26" s="467"/>
      <c r="BS26" s="467"/>
      <c r="BT26" s="467"/>
      <c r="BU26" s="468"/>
      <c r="BV26" s="466" t="s">
        <v>179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6150</v>
      </c>
      <c r="R27" s="443"/>
      <c r="S27" s="443"/>
      <c r="T27" s="443"/>
      <c r="U27" s="443"/>
      <c r="V27" s="444"/>
      <c r="W27" s="508"/>
      <c r="X27" s="499"/>
      <c r="Y27" s="500"/>
      <c r="Z27" s="439" t="s">
        <v>181</v>
      </c>
      <c r="AA27" s="440"/>
      <c r="AB27" s="440"/>
      <c r="AC27" s="440"/>
      <c r="AD27" s="440"/>
      <c r="AE27" s="440"/>
      <c r="AF27" s="440"/>
      <c r="AG27" s="441"/>
      <c r="AH27" s="442">
        <v>29</v>
      </c>
      <c r="AI27" s="443"/>
      <c r="AJ27" s="443"/>
      <c r="AK27" s="443"/>
      <c r="AL27" s="444"/>
      <c r="AM27" s="442">
        <v>93786</v>
      </c>
      <c r="AN27" s="443"/>
      <c r="AO27" s="443"/>
      <c r="AP27" s="443"/>
      <c r="AQ27" s="443"/>
      <c r="AR27" s="444"/>
      <c r="AS27" s="442">
        <v>3234</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t="s">
        <v>179</v>
      </c>
      <c r="BO27" s="470"/>
      <c r="BP27" s="470"/>
      <c r="BQ27" s="470"/>
      <c r="BR27" s="470"/>
      <c r="BS27" s="470"/>
      <c r="BT27" s="470"/>
      <c r="BU27" s="471"/>
      <c r="BV27" s="469" t="s">
        <v>179</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5500</v>
      </c>
      <c r="R28" s="443"/>
      <c r="S28" s="443"/>
      <c r="T28" s="443"/>
      <c r="U28" s="443"/>
      <c r="V28" s="444"/>
      <c r="W28" s="508"/>
      <c r="X28" s="499"/>
      <c r="Y28" s="500"/>
      <c r="Z28" s="439" t="s">
        <v>184</v>
      </c>
      <c r="AA28" s="440"/>
      <c r="AB28" s="440"/>
      <c r="AC28" s="440"/>
      <c r="AD28" s="440"/>
      <c r="AE28" s="440"/>
      <c r="AF28" s="440"/>
      <c r="AG28" s="441"/>
      <c r="AH28" s="442" t="s">
        <v>129</v>
      </c>
      <c r="AI28" s="443"/>
      <c r="AJ28" s="443"/>
      <c r="AK28" s="443"/>
      <c r="AL28" s="444"/>
      <c r="AM28" s="442" t="s">
        <v>179</v>
      </c>
      <c r="AN28" s="443"/>
      <c r="AO28" s="443"/>
      <c r="AP28" s="443"/>
      <c r="AQ28" s="443"/>
      <c r="AR28" s="444"/>
      <c r="AS28" s="442" t="s">
        <v>179</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6329581</v>
      </c>
      <c r="BO28" s="462"/>
      <c r="BP28" s="462"/>
      <c r="BQ28" s="462"/>
      <c r="BR28" s="462"/>
      <c r="BS28" s="462"/>
      <c r="BT28" s="462"/>
      <c r="BU28" s="463"/>
      <c r="BV28" s="461">
        <v>5148024</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26</v>
      </c>
      <c r="M29" s="443"/>
      <c r="N29" s="443"/>
      <c r="O29" s="443"/>
      <c r="P29" s="444"/>
      <c r="Q29" s="442">
        <v>5100</v>
      </c>
      <c r="R29" s="443"/>
      <c r="S29" s="443"/>
      <c r="T29" s="443"/>
      <c r="U29" s="443"/>
      <c r="V29" s="444"/>
      <c r="W29" s="509"/>
      <c r="X29" s="510"/>
      <c r="Y29" s="511"/>
      <c r="Z29" s="439" t="s">
        <v>187</v>
      </c>
      <c r="AA29" s="440"/>
      <c r="AB29" s="440"/>
      <c r="AC29" s="440"/>
      <c r="AD29" s="440"/>
      <c r="AE29" s="440"/>
      <c r="AF29" s="440"/>
      <c r="AG29" s="441"/>
      <c r="AH29" s="442">
        <v>1294</v>
      </c>
      <c r="AI29" s="443"/>
      <c r="AJ29" s="443"/>
      <c r="AK29" s="443"/>
      <c r="AL29" s="444"/>
      <c r="AM29" s="442">
        <v>4122811</v>
      </c>
      <c r="AN29" s="443"/>
      <c r="AO29" s="443"/>
      <c r="AP29" s="443"/>
      <c r="AQ29" s="443"/>
      <c r="AR29" s="444"/>
      <c r="AS29" s="442">
        <v>3186</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9332930</v>
      </c>
      <c r="BO29" s="467"/>
      <c r="BP29" s="467"/>
      <c r="BQ29" s="467"/>
      <c r="BR29" s="467"/>
      <c r="BS29" s="467"/>
      <c r="BT29" s="467"/>
      <c r="BU29" s="468"/>
      <c r="BV29" s="466">
        <v>9957738</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98.9</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7263318</v>
      </c>
      <c r="BO30" s="470"/>
      <c r="BP30" s="470"/>
      <c r="BQ30" s="470"/>
      <c r="BR30" s="470"/>
      <c r="BS30" s="470"/>
      <c r="BT30" s="470"/>
      <c r="BU30" s="471"/>
      <c r="BV30" s="469">
        <v>8514862</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198</v>
      </c>
      <c r="V33" s="429"/>
      <c r="W33" s="428" t="s">
        <v>199</v>
      </c>
      <c r="X33" s="428"/>
      <c r="Y33" s="428"/>
      <c r="Z33" s="428"/>
      <c r="AA33" s="428"/>
      <c r="AB33" s="428"/>
      <c r="AC33" s="428"/>
      <c r="AD33" s="428"/>
      <c r="AE33" s="428"/>
      <c r="AF33" s="428"/>
      <c r="AG33" s="428"/>
      <c r="AH33" s="428"/>
      <c r="AI33" s="428"/>
      <c r="AJ33" s="428"/>
      <c r="AK33" s="428"/>
      <c r="AL33" s="216"/>
      <c r="AM33" s="429" t="s">
        <v>198</v>
      </c>
      <c r="AN33" s="429"/>
      <c r="AO33" s="428" t="s">
        <v>199</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196</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f>IF(BG34="","",MAX(C34:D43,U34:V43,AM34:AN43)+1)</f>
        <v>8</v>
      </c>
      <c r="BF34" s="425"/>
      <c r="BG34" s="424" t="str">
        <f>IF('各会計、関係団体の財政状況及び健全化判断比率'!B34="","",'各会計、関係団体の財政状況及び健全化判断比率'!B34)</f>
        <v>戸別合併処理浄化槽事業特別会計</v>
      </c>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茨城県市町村総合事務組合（一般会計）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16</v>
      </c>
      <c r="CP34" s="425"/>
      <c r="CQ34" s="424" t="str">
        <f>IF('各会計、関係団体の財政状況及び健全化判断比率'!BS7="","",'各会計、関係団体の財政状況及び健全化判断比率'!BS7)</f>
        <v>日立市公園協会</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f t="shared" ref="AM35:AM43" si="0">IF(AO35="","",AM34+1)</f>
        <v>7</v>
      </c>
      <c r="AN35" s="425"/>
      <c r="AO35" s="424" t="str">
        <f>IF('各会計、関係団体の財政状況及び健全化判断比率'!B33="","",'各会計、関係団体の財政状況及び健全化判断比率'!B33)</f>
        <v>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茨城県市町村総合事務組合（県民交通災害共済事業特別会計）</v>
      </c>
      <c r="BZ35" s="424"/>
      <c r="CA35" s="424"/>
      <c r="CB35" s="424"/>
      <c r="CC35" s="424"/>
      <c r="CD35" s="424"/>
      <c r="CE35" s="424"/>
      <c r="CF35" s="424"/>
      <c r="CG35" s="424"/>
      <c r="CH35" s="424"/>
      <c r="CI35" s="424"/>
      <c r="CJ35" s="424"/>
      <c r="CK35" s="424"/>
      <c r="CL35" s="424"/>
      <c r="CM35" s="424"/>
      <c r="CN35" s="214"/>
      <c r="CO35" s="425">
        <f t="shared" ref="CO35:CO43" si="3">IF(CQ35="","",CO34+1)</f>
        <v>17</v>
      </c>
      <c r="CP35" s="425"/>
      <c r="CQ35" s="424" t="str">
        <f>IF('各会計、関係団体の財政状況及び健全化判断比率'!BS8="","",'各会計、関係団体の財政状況及び健全化判断比率'!BS8)</f>
        <v>日立市民科学文化財団</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茨城租税債権管理機構</v>
      </c>
      <c r="BZ36" s="424"/>
      <c r="CA36" s="424"/>
      <c r="CB36" s="424"/>
      <c r="CC36" s="424"/>
      <c r="CD36" s="424"/>
      <c r="CE36" s="424"/>
      <c r="CF36" s="424"/>
      <c r="CG36" s="424"/>
      <c r="CH36" s="424"/>
      <c r="CI36" s="424"/>
      <c r="CJ36" s="424"/>
      <c r="CK36" s="424"/>
      <c r="CL36" s="424"/>
      <c r="CM36" s="424"/>
      <c r="CN36" s="214"/>
      <c r="CO36" s="425">
        <f t="shared" si="3"/>
        <v>18</v>
      </c>
      <c r="CP36" s="425"/>
      <c r="CQ36" s="424" t="str">
        <f>IF('各会計、関係団体の財政状況及び健全化判断比率'!BS9="","",'各会計、関係団体の財政状況及び健全化判断比率'!BS9)</f>
        <v>日立市体育協会</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介護サービス事業特別会計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茨城県後期高齢者医療広域連合（一般会計）</v>
      </c>
      <c r="BZ37" s="424"/>
      <c r="CA37" s="424"/>
      <c r="CB37" s="424"/>
      <c r="CC37" s="424"/>
      <c r="CD37" s="424"/>
      <c r="CE37" s="424"/>
      <c r="CF37" s="424"/>
      <c r="CG37" s="424"/>
      <c r="CH37" s="424"/>
      <c r="CI37" s="424"/>
      <c r="CJ37" s="424"/>
      <c r="CK37" s="424"/>
      <c r="CL37" s="424"/>
      <c r="CM37" s="424"/>
      <c r="CN37" s="214"/>
      <c r="CO37" s="425">
        <f t="shared" si="3"/>
        <v>19</v>
      </c>
      <c r="CP37" s="425"/>
      <c r="CQ37" s="424" t="str">
        <f>IF('各会計、関係団体の財政状況及び健全化判断比率'!BS10="","",'各会計、関係団体の財政状況及び健全化判断比率'!BS10)</f>
        <v>日立地区産業支援センター</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茨城県後期高齢者医療広域連合（後期高齢者医療事業特別会計）</v>
      </c>
      <c r="BZ38" s="424"/>
      <c r="CA38" s="424"/>
      <c r="CB38" s="424"/>
      <c r="CC38" s="424"/>
      <c r="CD38" s="424"/>
      <c r="CE38" s="424"/>
      <c r="CF38" s="424"/>
      <c r="CG38" s="424"/>
      <c r="CH38" s="424"/>
      <c r="CI38" s="424"/>
      <c r="CJ38" s="424"/>
      <c r="CK38" s="424"/>
      <c r="CL38" s="424"/>
      <c r="CM38" s="424"/>
      <c r="CN38" s="214"/>
      <c r="CO38" s="425">
        <f t="shared" si="3"/>
        <v>20</v>
      </c>
      <c r="CP38" s="425"/>
      <c r="CQ38" s="424" t="str">
        <f>IF('各会計、関係団体の財政状況及び健全化判断比率'!BS11="","",'各会計、関係団体の財政状況及び健全化判断比率'!BS11)</f>
        <v>日立市場データプロセス</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14</v>
      </c>
      <c r="BX39" s="425"/>
      <c r="BY39" s="424" t="str">
        <f>IF('各会計、関係団体の財政状況及び健全化判断比率'!B73="","",'各会計、関係団体の財政状況及び健全化判断比率'!B73)</f>
        <v>日立・高萩広域下水道組合</v>
      </c>
      <c r="BZ39" s="424"/>
      <c r="CA39" s="424"/>
      <c r="CB39" s="424"/>
      <c r="CC39" s="424"/>
      <c r="CD39" s="424"/>
      <c r="CE39" s="424"/>
      <c r="CF39" s="424"/>
      <c r="CG39" s="424"/>
      <c r="CH39" s="424"/>
      <c r="CI39" s="424"/>
      <c r="CJ39" s="424"/>
      <c r="CK39" s="424"/>
      <c r="CL39" s="424"/>
      <c r="CM39" s="424"/>
      <c r="CN39" s="214"/>
      <c r="CO39" s="425">
        <f t="shared" si="3"/>
        <v>21</v>
      </c>
      <c r="CP39" s="425"/>
      <c r="CQ39" s="424" t="str">
        <f>IF('各会計、関係団体の財政状況及び健全化判断比率'!BS12="","",'各会計、関係団体の財政状況及び健全化判断比率'!BS12)</f>
        <v>日立市土地開発公社</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15</v>
      </c>
      <c r="BX40" s="425"/>
      <c r="BY40" s="424" t="str">
        <f>IF('各会計、関係団体の財政状況及び健全化判断比率'!B74="","",'各会計、関係団体の財政状況及び健全化判断比率'!B74)</f>
        <v>茨城北農業共済事務組合</v>
      </c>
      <c r="BZ40" s="424"/>
      <c r="CA40" s="424"/>
      <c r="CB40" s="424"/>
      <c r="CC40" s="424"/>
      <c r="CD40" s="424"/>
      <c r="CE40" s="424"/>
      <c r="CF40" s="424"/>
      <c r="CG40" s="424"/>
      <c r="CH40" s="424"/>
      <c r="CI40" s="424"/>
      <c r="CJ40" s="424"/>
      <c r="CK40" s="424"/>
      <c r="CL40" s="424"/>
      <c r="CM40" s="424"/>
      <c r="CN40" s="214"/>
      <c r="CO40" s="425">
        <f t="shared" si="3"/>
        <v>22</v>
      </c>
      <c r="CP40" s="425"/>
      <c r="CQ40" s="424" t="str">
        <f>IF('各会計、関係団体の財政状況及び健全化判断比率'!BS13="","",'各会計、関係団体の財政状況及び健全化判断比率'!BS13)</f>
        <v>日立埠頭</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0exBYYFQmoxPSPRh5zH80Jln0qLxucCJM6ONCIiETu051WbrNJOOj2TdBROdchfJ7ySKNZDn2M/iucLPl1DltQ==" saltValue="NFVFICIDdDwcT6Evstnau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226</v>
      </c>
      <c r="C5" s="745"/>
      <c r="D5" s="745"/>
      <c r="E5" s="745"/>
      <c r="F5" s="745"/>
      <c r="G5" s="745"/>
      <c r="H5" s="745"/>
      <c r="I5" s="745"/>
      <c r="J5" s="745"/>
      <c r="K5" s="745"/>
      <c r="L5" s="745"/>
      <c r="M5" s="745"/>
      <c r="N5" s="745"/>
      <c r="O5" s="745"/>
      <c r="P5" s="745"/>
      <c r="Q5" s="746"/>
      <c r="R5" s="733">
        <v>28299909</v>
      </c>
      <c r="S5" s="734"/>
      <c r="T5" s="734"/>
      <c r="U5" s="734"/>
      <c r="V5" s="734"/>
      <c r="W5" s="734"/>
      <c r="X5" s="734"/>
      <c r="Y5" s="777"/>
      <c r="Z5" s="795">
        <v>36.299999999999997</v>
      </c>
      <c r="AA5" s="795"/>
      <c r="AB5" s="795"/>
      <c r="AC5" s="795"/>
      <c r="AD5" s="796">
        <v>26257961</v>
      </c>
      <c r="AE5" s="796"/>
      <c r="AF5" s="796"/>
      <c r="AG5" s="796"/>
      <c r="AH5" s="796"/>
      <c r="AI5" s="796"/>
      <c r="AJ5" s="796"/>
      <c r="AK5" s="796"/>
      <c r="AL5" s="778">
        <v>71.400000000000006</v>
      </c>
      <c r="AM5" s="749"/>
      <c r="AN5" s="749"/>
      <c r="AO5" s="779"/>
      <c r="AP5" s="744" t="s">
        <v>227</v>
      </c>
      <c r="AQ5" s="745"/>
      <c r="AR5" s="745"/>
      <c r="AS5" s="745"/>
      <c r="AT5" s="745"/>
      <c r="AU5" s="745"/>
      <c r="AV5" s="745"/>
      <c r="AW5" s="745"/>
      <c r="AX5" s="745"/>
      <c r="AY5" s="745"/>
      <c r="AZ5" s="745"/>
      <c r="BA5" s="745"/>
      <c r="BB5" s="745"/>
      <c r="BC5" s="745"/>
      <c r="BD5" s="745"/>
      <c r="BE5" s="745"/>
      <c r="BF5" s="746"/>
      <c r="BG5" s="678">
        <v>26225148</v>
      </c>
      <c r="BH5" s="679"/>
      <c r="BI5" s="679"/>
      <c r="BJ5" s="679"/>
      <c r="BK5" s="679"/>
      <c r="BL5" s="679"/>
      <c r="BM5" s="679"/>
      <c r="BN5" s="680"/>
      <c r="BO5" s="715">
        <v>92.7</v>
      </c>
      <c r="BP5" s="715"/>
      <c r="BQ5" s="715"/>
      <c r="BR5" s="715"/>
      <c r="BS5" s="716">
        <v>65353</v>
      </c>
      <c r="BT5" s="716"/>
      <c r="BU5" s="716"/>
      <c r="BV5" s="716"/>
      <c r="BW5" s="716"/>
      <c r="BX5" s="716"/>
      <c r="BY5" s="716"/>
      <c r="BZ5" s="716"/>
      <c r="CA5" s="716"/>
      <c r="CB5" s="775"/>
      <c r="CD5" s="782" t="s">
        <v>222</v>
      </c>
      <c r="CE5" s="783"/>
      <c r="CF5" s="783"/>
      <c r="CG5" s="783"/>
      <c r="CH5" s="783"/>
      <c r="CI5" s="783"/>
      <c r="CJ5" s="783"/>
      <c r="CK5" s="783"/>
      <c r="CL5" s="783"/>
      <c r="CM5" s="783"/>
      <c r="CN5" s="783"/>
      <c r="CO5" s="783"/>
      <c r="CP5" s="783"/>
      <c r="CQ5" s="784"/>
      <c r="CR5" s="782" t="s">
        <v>228</v>
      </c>
      <c r="CS5" s="783"/>
      <c r="CT5" s="783"/>
      <c r="CU5" s="783"/>
      <c r="CV5" s="783"/>
      <c r="CW5" s="783"/>
      <c r="CX5" s="783"/>
      <c r="CY5" s="784"/>
      <c r="CZ5" s="782" t="s">
        <v>220</v>
      </c>
      <c r="DA5" s="783"/>
      <c r="DB5" s="783"/>
      <c r="DC5" s="784"/>
      <c r="DD5" s="782" t="s">
        <v>229</v>
      </c>
      <c r="DE5" s="783"/>
      <c r="DF5" s="783"/>
      <c r="DG5" s="783"/>
      <c r="DH5" s="783"/>
      <c r="DI5" s="783"/>
      <c r="DJ5" s="783"/>
      <c r="DK5" s="783"/>
      <c r="DL5" s="783"/>
      <c r="DM5" s="783"/>
      <c r="DN5" s="783"/>
      <c r="DO5" s="783"/>
      <c r="DP5" s="784"/>
      <c r="DQ5" s="782" t="s">
        <v>230</v>
      </c>
      <c r="DR5" s="783"/>
      <c r="DS5" s="783"/>
      <c r="DT5" s="783"/>
      <c r="DU5" s="783"/>
      <c r="DV5" s="783"/>
      <c r="DW5" s="783"/>
      <c r="DX5" s="783"/>
      <c r="DY5" s="783"/>
      <c r="DZ5" s="783"/>
      <c r="EA5" s="783"/>
      <c r="EB5" s="783"/>
      <c r="EC5" s="784"/>
    </row>
    <row r="6" spans="2:143" ht="11.25" customHeight="1" x14ac:dyDescent="0.15">
      <c r="B6" s="675" t="s">
        <v>231</v>
      </c>
      <c r="C6" s="676"/>
      <c r="D6" s="676"/>
      <c r="E6" s="676"/>
      <c r="F6" s="676"/>
      <c r="G6" s="676"/>
      <c r="H6" s="676"/>
      <c r="I6" s="676"/>
      <c r="J6" s="676"/>
      <c r="K6" s="676"/>
      <c r="L6" s="676"/>
      <c r="M6" s="676"/>
      <c r="N6" s="676"/>
      <c r="O6" s="676"/>
      <c r="P6" s="676"/>
      <c r="Q6" s="677"/>
      <c r="R6" s="678">
        <v>569411</v>
      </c>
      <c r="S6" s="679"/>
      <c r="T6" s="679"/>
      <c r="U6" s="679"/>
      <c r="V6" s="679"/>
      <c r="W6" s="679"/>
      <c r="X6" s="679"/>
      <c r="Y6" s="680"/>
      <c r="Z6" s="715">
        <v>0.7</v>
      </c>
      <c r="AA6" s="715"/>
      <c r="AB6" s="715"/>
      <c r="AC6" s="715"/>
      <c r="AD6" s="716">
        <v>569411</v>
      </c>
      <c r="AE6" s="716"/>
      <c r="AF6" s="716"/>
      <c r="AG6" s="716"/>
      <c r="AH6" s="716"/>
      <c r="AI6" s="716"/>
      <c r="AJ6" s="716"/>
      <c r="AK6" s="716"/>
      <c r="AL6" s="681">
        <v>1.5</v>
      </c>
      <c r="AM6" s="682"/>
      <c r="AN6" s="682"/>
      <c r="AO6" s="717"/>
      <c r="AP6" s="675" t="s">
        <v>232</v>
      </c>
      <c r="AQ6" s="676"/>
      <c r="AR6" s="676"/>
      <c r="AS6" s="676"/>
      <c r="AT6" s="676"/>
      <c r="AU6" s="676"/>
      <c r="AV6" s="676"/>
      <c r="AW6" s="676"/>
      <c r="AX6" s="676"/>
      <c r="AY6" s="676"/>
      <c r="AZ6" s="676"/>
      <c r="BA6" s="676"/>
      <c r="BB6" s="676"/>
      <c r="BC6" s="676"/>
      <c r="BD6" s="676"/>
      <c r="BE6" s="676"/>
      <c r="BF6" s="677"/>
      <c r="BG6" s="678">
        <v>26225148</v>
      </c>
      <c r="BH6" s="679"/>
      <c r="BI6" s="679"/>
      <c r="BJ6" s="679"/>
      <c r="BK6" s="679"/>
      <c r="BL6" s="679"/>
      <c r="BM6" s="679"/>
      <c r="BN6" s="680"/>
      <c r="BO6" s="715">
        <v>92.7</v>
      </c>
      <c r="BP6" s="715"/>
      <c r="BQ6" s="715"/>
      <c r="BR6" s="715"/>
      <c r="BS6" s="716">
        <v>65353</v>
      </c>
      <c r="BT6" s="716"/>
      <c r="BU6" s="716"/>
      <c r="BV6" s="716"/>
      <c r="BW6" s="716"/>
      <c r="BX6" s="716"/>
      <c r="BY6" s="716"/>
      <c r="BZ6" s="716"/>
      <c r="CA6" s="716"/>
      <c r="CB6" s="775"/>
      <c r="CD6" s="736" t="s">
        <v>233</v>
      </c>
      <c r="CE6" s="737"/>
      <c r="CF6" s="737"/>
      <c r="CG6" s="737"/>
      <c r="CH6" s="737"/>
      <c r="CI6" s="737"/>
      <c r="CJ6" s="737"/>
      <c r="CK6" s="737"/>
      <c r="CL6" s="737"/>
      <c r="CM6" s="737"/>
      <c r="CN6" s="737"/>
      <c r="CO6" s="737"/>
      <c r="CP6" s="737"/>
      <c r="CQ6" s="738"/>
      <c r="CR6" s="678">
        <v>429834</v>
      </c>
      <c r="CS6" s="679"/>
      <c r="CT6" s="679"/>
      <c r="CU6" s="679"/>
      <c r="CV6" s="679"/>
      <c r="CW6" s="679"/>
      <c r="CX6" s="679"/>
      <c r="CY6" s="680"/>
      <c r="CZ6" s="778">
        <v>0.6</v>
      </c>
      <c r="DA6" s="749"/>
      <c r="DB6" s="749"/>
      <c r="DC6" s="781"/>
      <c r="DD6" s="684">
        <v>912</v>
      </c>
      <c r="DE6" s="679"/>
      <c r="DF6" s="679"/>
      <c r="DG6" s="679"/>
      <c r="DH6" s="679"/>
      <c r="DI6" s="679"/>
      <c r="DJ6" s="679"/>
      <c r="DK6" s="679"/>
      <c r="DL6" s="679"/>
      <c r="DM6" s="679"/>
      <c r="DN6" s="679"/>
      <c r="DO6" s="679"/>
      <c r="DP6" s="680"/>
      <c r="DQ6" s="684">
        <v>429834</v>
      </c>
      <c r="DR6" s="679"/>
      <c r="DS6" s="679"/>
      <c r="DT6" s="679"/>
      <c r="DU6" s="679"/>
      <c r="DV6" s="679"/>
      <c r="DW6" s="679"/>
      <c r="DX6" s="679"/>
      <c r="DY6" s="679"/>
      <c r="DZ6" s="679"/>
      <c r="EA6" s="679"/>
      <c r="EB6" s="679"/>
      <c r="EC6" s="722"/>
    </row>
    <row r="7" spans="2:143" ht="11.25" customHeight="1" x14ac:dyDescent="0.15">
      <c r="B7" s="675" t="s">
        <v>234</v>
      </c>
      <c r="C7" s="676"/>
      <c r="D7" s="676"/>
      <c r="E7" s="676"/>
      <c r="F7" s="676"/>
      <c r="G7" s="676"/>
      <c r="H7" s="676"/>
      <c r="I7" s="676"/>
      <c r="J7" s="676"/>
      <c r="K7" s="676"/>
      <c r="L7" s="676"/>
      <c r="M7" s="676"/>
      <c r="N7" s="676"/>
      <c r="O7" s="676"/>
      <c r="P7" s="676"/>
      <c r="Q7" s="677"/>
      <c r="R7" s="678">
        <v>19562</v>
      </c>
      <c r="S7" s="679"/>
      <c r="T7" s="679"/>
      <c r="U7" s="679"/>
      <c r="V7" s="679"/>
      <c r="W7" s="679"/>
      <c r="X7" s="679"/>
      <c r="Y7" s="680"/>
      <c r="Z7" s="715">
        <v>0</v>
      </c>
      <c r="AA7" s="715"/>
      <c r="AB7" s="715"/>
      <c r="AC7" s="715"/>
      <c r="AD7" s="716">
        <v>19562</v>
      </c>
      <c r="AE7" s="716"/>
      <c r="AF7" s="716"/>
      <c r="AG7" s="716"/>
      <c r="AH7" s="716"/>
      <c r="AI7" s="716"/>
      <c r="AJ7" s="716"/>
      <c r="AK7" s="716"/>
      <c r="AL7" s="681">
        <v>0.1</v>
      </c>
      <c r="AM7" s="682"/>
      <c r="AN7" s="682"/>
      <c r="AO7" s="717"/>
      <c r="AP7" s="675" t="s">
        <v>235</v>
      </c>
      <c r="AQ7" s="676"/>
      <c r="AR7" s="676"/>
      <c r="AS7" s="676"/>
      <c r="AT7" s="676"/>
      <c r="AU7" s="676"/>
      <c r="AV7" s="676"/>
      <c r="AW7" s="676"/>
      <c r="AX7" s="676"/>
      <c r="AY7" s="676"/>
      <c r="AZ7" s="676"/>
      <c r="BA7" s="676"/>
      <c r="BB7" s="676"/>
      <c r="BC7" s="676"/>
      <c r="BD7" s="676"/>
      <c r="BE7" s="676"/>
      <c r="BF7" s="677"/>
      <c r="BG7" s="678">
        <v>13086438</v>
      </c>
      <c r="BH7" s="679"/>
      <c r="BI7" s="679"/>
      <c r="BJ7" s="679"/>
      <c r="BK7" s="679"/>
      <c r="BL7" s="679"/>
      <c r="BM7" s="679"/>
      <c r="BN7" s="680"/>
      <c r="BO7" s="715">
        <v>46.2</v>
      </c>
      <c r="BP7" s="715"/>
      <c r="BQ7" s="715"/>
      <c r="BR7" s="715"/>
      <c r="BS7" s="716">
        <v>65353</v>
      </c>
      <c r="BT7" s="716"/>
      <c r="BU7" s="716"/>
      <c r="BV7" s="716"/>
      <c r="BW7" s="716"/>
      <c r="BX7" s="716"/>
      <c r="BY7" s="716"/>
      <c r="BZ7" s="716"/>
      <c r="CA7" s="716"/>
      <c r="CB7" s="775"/>
      <c r="CD7" s="711" t="s">
        <v>236</v>
      </c>
      <c r="CE7" s="712"/>
      <c r="CF7" s="712"/>
      <c r="CG7" s="712"/>
      <c r="CH7" s="712"/>
      <c r="CI7" s="712"/>
      <c r="CJ7" s="712"/>
      <c r="CK7" s="712"/>
      <c r="CL7" s="712"/>
      <c r="CM7" s="712"/>
      <c r="CN7" s="712"/>
      <c r="CO7" s="712"/>
      <c r="CP7" s="712"/>
      <c r="CQ7" s="713"/>
      <c r="CR7" s="678">
        <v>9899170</v>
      </c>
      <c r="CS7" s="679"/>
      <c r="CT7" s="679"/>
      <c r="CU7" s="679"/>
      <c r="CV7" s="679"/>
      <c r="CW7" s="679"/>
      <c r="CX7" s="679"/>
      <c r="CY7" s="680"/>
      <c r="CZ7" s="715">
        <v>13.5</v>
      </c>
      <c r="DA7" s="715"/>
      <c r="DB7" s="715"/>
      <c r="DC7" s="715"/>
      <c r="DD7" s="684">
        <v>819987</v>
      </c>
      <c r="DE7" s="679"/>
      <c r="DF7" s="679"/>
      <c r="DG7" s="679"/>
      <c r="DH7" s="679"/>
      <c r="DI7" s="679"/>
      <c r="DJ7" s="679"/>
      <c r="DK7" s="679"/>
      <c r="DL7" s="679"/>
      <c r="DM7" s="679"/>
      <c r="DN7" s="679"/>
      <c r="DO7" s="679"/>
      <c r="DP7" s="680"/>
      <c r="DQ7" s="684">
        <v>6355037</v>
      </c>
      <c r="DR7" s="679"/>
      <c r="DS7" s="679"/>
      <c r="DT7" s="679"/>
      <c r="DU7" s="679"/>
      <c r="DV7" s="679"/>
      <c r="DW7" s="679"/>
      <c r="DX7" s="679"/>
      <c r="DY7" s="679"/>
      <c r="DZ7" s="679"/>
      <c r="EA7" s="679"/>
      <c r="EB7" s="679"/>
      <c r="EC7" s="722"/>
    </row>
    <row r="8" spans="2:143" ht="11.25" customHeight="1" x14ac:dyDescent="0.15">
      <c r="B8" s="675" t="s">
        <v>237</v>
      </c>
      <c r="C8" s="676"/>
      <c r="D8" s="676"/>
      <c r="E8" s="676"/>
      <c r="F8" s="676"/>
      <c r="G8" s="676"/>
      <c r="H8" s="676"/>
      <c r="I8" s="676"/>
      <c r="J8" s="676"/>
      <c r="K8" s="676"/>
      <c r="L8" s="676"/>
      <c r="M8" s="676"/>
      <c r="N8" s="676"/>
      <c r="O8" s="676"/>
      <c r="P8" s="676"/>
      <c r="Q8" s="677"/>
      <c r="R8" s="678">
        <v>108474</v>
      </c>
      <c r="S8" s="679"/>
      <c r="T8" s="679"/>
      <c r="U8" s="679"/>
      <c r="V8" s="679"/>
      <c r="W8" s="679"/>
      <c r="X8" s="679"/>
      <c r="Y8" s="680"/>
      <c r="Z8" s="715">
        <v>0.1</v>
      </c>
      <c r="AA8" s="715"/>
      <c r="AB8" s="715"/>
      <c r="AC8" s="715"/>
      <c r="AD8" s="716">
        <v>108474</v>
      </c>
      <c r="AE8" s="716"/>
      <c r="AF8" s="716"/>
      <c r="AG8" s="716"/>
      <c r="AH8" s="716"/>
      <c r="AI8" s="716"/>
      <c r="AJ8" s="716"/>
      <c r="AK8" s="716"/>
      <c r="AL8" s="681">
        <v>0.3</v>
      </c>
      <c r="AM8" s="682"/>
      <c r="AN8" s="682"/>
      <c r="AO8" s="717"/>
      <c r="AP8" s="675" t="s">
        <v>238</v>
      </c>
      <c r="AQ8" s="676"/>
      <c r="AR8" s="676"/>
      <c r="AS8" s="676"/>
      <c r="AT8" s="676"/>
      <c r="AU8" s="676"/>
      <c r="AV8" s="676"/>
      <c r="AW8" s="676"/>
      <c r="AX8" s="676"/>
      <c r="AY8" s="676"/>
      <c r="AZ8" s="676"/>
      <c r="BA8" s="676"/>
      <c r="BB8" s="676"/>
      <c r="BC8" s="676"/>
      <c r="BD8" s="676"/>
      <c r="BE8" s="676"/>
      <c r="BF8" s="677"/>
      <c r="BG8" s="678">
        <v>310778</v>
      </c>
      <c r="BH8" s="679"/>
      <c r="BI8" s="679"/>
      <c r="BJ8" s="679"/>
      <c r="BK8" s="679"/>
      <c r="BL8" s="679"/>
      <c r="BM8" s="679"/>
      <c r="BN8" s="680"/>
      <c r="BO8" s="715">
        <v>1.1000000000000001</v>
      </c>
      <c r="BP8" s="715"/>
      <c r="BQ8" s="715"/>
      <c r="BR8" s="715"/>
      <c r="BS8" s="684" t="s">
        <v>239</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25032607</v>
      </c>
      <c r="CS8" s="679"/>
      <c r="CT8" s="679"/>
      <c r="CU8" s="679"/>
      <c r="CV8" s="679"/>
      <c r="CW8" s="679"/>
      <c r="CX8" s="679"/>
      <c r="CY8" s="680"/>
      <c r="CZ8" s="715">
        <v>34</v>
      </c>
      <c r="DA8" s="715"/>
      <c r="DB8" s="715"/>
      <c r="DC8" s="715"/>
      <c r="DD8" s="684">
        <v>744417</v>
      </c>
      <c r="DE8" s="679"/>
      <c r="DF8" s="679"/>
      <c r="DG8" s="679"/>
      <c r="DH8" s="679"/>
      <c r="DI8" s="679"/>
      <c r="DJ8" s="679"/>
      <c r="DK8" s="679"/>
      <c r="DL8" s="679"/>
      <c r="DM8" s="679"/>
      <c r="DN8" s="679"/>
      <c r="DO8" s="679"/>
      <c r="DP8" s="680"/>
      <c r="DQ8" s="684">
        <v>12352605</v>
      </c>
      <c r="DR8" s="679"/>
      <c r="DS8" s="679"/>
      <c r="DT8" s="679"/>
      <c r="DU8" s="679"/>
      <c r="DV8" s="679"/>
      <c r="DW8" s="679"/>
      <c r="DX8" s="679"/>
      <c r="DY8" s="679"/>
      <c r="DZ8" s="679"/>
      <c r="EA8" s="679"/>
      <c r="EB8" s="679"/>
      <c r="EC8" s="722"/>
    </row>
    <row r="9" spans="2:143" ht="11.25" customHeight="1" x14ac:dyDescent="0.15">
      <c r="B9" s="675" t="s">
        <v>241</v>
      </c>
      <c r="C9" s="676"/>
      <c r="D9" s="676"/>
      <c r="E9" s="676"/>
      <c r="F9" s="676"/>
      <c r="G9" s="676"/>
      <c r="H9" s="676"/>
      <c r="I9" s="676"/>
      <c r="J9" s="676"/>
      <c r="K9" s="676"/>
      <c r="L9" s="676"/>
      <c r="M9" s="676"/>
      <c r="N9" s="676"/>
      <c r="O9" s="676"/>
      <c r="P9" s="676"/>
      <c r="Q9" s="677"/>
      <c r="R9" s="678">
        <v>65603</v>
      </c>
      <c r="S9" s="679"/>
      <c r="T9" s="679"/>
      <c r="U9" s="679"/>
      <c r="V9" s="679"/>
      <c r="W9" s="679"/>
      <c r="X9" s="679"/>
      <c r="Y9" s="680"/>
      <c r="Z9" s="715">
        <v>0.1</v>
      </c>
      <c r="AA9" s="715"/>
      <c r="AB9" s="715"/>
      <c r="AC9" s="715"/>
      <c r="AD9" s="716">
        <v>65603</v>
      </c>
      <c r="AE9" s="716"/>
      <c r="AF9" s="716"/>
      <c r="AG9" s="716"/>
      <c r="AH9" s="716"/>
      <c r="AI9" s="716"/>
      <c r="AJ9" s="716"/>
      <c r="AK9" s="716"/>
      <c r="AL9" s="681">
        <v>0.2</v>
      </c>
      <c r="AM9" s="682"/>
      <c r="AN9" s="682"/>
      <c r="AO9" s="717"/>
      <c r="AP9" s="675" t="s">
        <v>242</v>
      </c>
      <c r="AQ9" s="676"/>
      <c r="AR9" s="676"/>
      <c r="AS9" s="676"/>
      <c r="AT9" s="676"/>
      <c r="AU9" s="676"/>
      <c r="AV9" s="676"/>
      <c r="AW9" s="676"/>
      <c r="AX9" s="676"/>
      <c r="AY9" s="676"/>
      <c r="AZ9" s="676"/>
      <c r="BA9" s="676"/>
      <c r="BB9" s="676"/>
      <c r="BC9" s="676"/>
      <c r="BD9" s="676"/>
      <c r="BE9" s="676"/>
      <c r="BF9" s="677"/>
      <c r="BG9" s="678">
        <v>10099927</v>
      </c>
      <c r="BH9" s="679"/>
      <c r="BI9" s="679"/>
      <c r="BJ9" s="679"/>
      <c r="BK9" s="679"/>
      <c r="BL9" s="679"/>
      <c r="BM9" s="679"/>
      <c r="BN9" s="680"/>
      <c r="BO9" s="715">
        <v>35.700000000000003</v>
      </c>
      <c r="BP9" s="715"/>
      <c r="BQ9" s="715"/>
      <c r="BR9" s="715"/>
      <c r="BS9" s="684" t="s">
        <v>239</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4405795</v>
      </c>
      <c r="CS9" s="679"/>
      <c r="CT9" s="679"/>
      <c r="CU9" s="679"/>
      <c r="CV9" s="679"/>
      <c r="CW9" s="679"/>
      <c r="CX9" s="679"/>
      <c r="CY9" s="680"/>
      <c r="CZ9" s="715">
        <v>6</v>
      </c>
      <c r="DA9" s="715"/>
      <c r="DB9" s="715"/>
      <c r="DC9" s="715"/>
      <c r="DD9" s="684">
        <v>1088576</v>
      </c>
      <c r="DE9" s="679"/>
      <c r="DF9" s="679"/>
      <c r="DG9" s="679"/>
      <c r="DH9" s="679"/>
      <c r="DI9" s="679"/>
      <c r="DJ9" s="679"/>
      <c r="DK9" s="679"/>
      <c r="DL9" s="679"/>
      <c r="DM9" s="679"/>
      <c r="DN9" s="679"/>
      <c r="DO9" s="679"/>
      <c r="DP9" s="680"/>
      <c r="DQ9" s="684">
        <v>3520852</v>
      </c>
      <c r="DR9" s="679"/>
      <c r="DS9" s="679"/>
      <c r="DT9" s="679"/>
      <c r="DU9" s="679"/>
      <c r="DV9" s="679"/>
      <c r="DW9" s="679"/>
      <c r="DX9" s="679"/>
      <c r="DY9" s="679"/>
      <c r="DZ9" s="679"/>
      <c r="EA9" s="679"/>
      <c r="EB9" s="679"/>
      <c r="EC9" s="722"/>
    </row>
    <row r="10" spans="2:143" ht="11.25" customHeight="1" x14ac:dyDescent="0.15">
      <c r="B10" s="675" t="s">
        <v>244</v>
      </c>
      <c r="C10" s="676"/>
      <c r="D10" s="676"/>
      <c r="E10" s="676"/>
      <c r="F10" s="676"/>
      <c r="G10" s="676"/>
      <c r="H10" s="676"/>
      <c r="I10" s="676"/>
      <c r="J10" s="676"/>
      <c r="K10" s="676"/>
      <c r="L10" s="676"/>
      <c r="M10" s="676"/>
      <c r="N10" s="676"/>
      <c r="O10" s="676"/>
      <c r="P10" s="676"/>
      <c r="Q10" s="677"/>
      <c r="R10" s="678" t="s">
        <v>245</v>
      </c>
      <c r="S10" s="679"/>
      <c r="T10" s="679"/>
      <c r="U10" s="679"/>
      <c r="V10" s="679"/>
      <c r="W10" s="679"/>
      <c r="X10" s="679"/>
      <c r="Y10" s="680"/>
      <c r="Z10" s="715" t="s">
        <v>129</v>
      </c>
      <c r="AA10" s="715"/>
      <c r="AB10" s="715"/>
      <c r="AC10" s="715"/>
      <c r="AD10" s="716" t="s">
        <v>245</v>
      </c>
      <c r="AE10" s="716"/>
      <c r="AF10" s="716"/>
      <c r="AG10" s="716"/>
      <c r="AH10" s="716"/>
      <c r="AI10" s="716"/>
      <c r="AJ10" s="716"/>
      <c r="AK10" s="716"/>
      <c r="AL10" s="681" t="s">
        <v>239</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506344</v>
      </c>
      <c r="BH10" s="679"/>
      <c r="BI10" s="679"/>
      <c r="BJ10" s="679"/>
      <c r="BK10" s="679"/>
      <c r="BL10" s="679"/>
      <c r="BM10" s="679"/>
      <c r="BN10" s="680"/>
      <c r="BO10" s="715">
        <v>1.8</v>
      </c>
      <c r="BP10" s="715"/>
      <c r="BQ10" s="715"/>
      <c r="BR10" s="715"/>
      <c r="BS10" s="684">
        <v>65334</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v>214144</v>
      </c>
      <c r="CS10" s="679"/>
      <c r="CT10" s="679"/>
      <c r="CU10" s="679"/>
      <c r="CV10" s="679"/>
      <c r="CW10" s="679"/>
      <c r="CX10" s="679"/>
      <c r="CY10" s="680"/>
      <c r="CZ10" s="715">
        <v>0.3</v>
      </c>
      <c r="DA10" s="715"/>
      <c r="DB10" s="715"/>
      <c r="DC10" s="715"/>
      <c r="DD10" s="684" t="s">
        <v>179</v>
      </c>
      <c r="DE10" s="679"/>
      <c r="DF10" s="679"/>
      <c r="DG10" s="679"/>
      <c r="DH10" s="679"/>
      <c r="DI10" s="679"/>
      <c r="DJ10" s="679"/>
      <c r="DK10" s="679"/>
      <c r="DL10" s="679"/>
      <c r="DM10" s="679"/>
      <c r="DN10" s="679"/>
      <c r="DO10" s="679"/>
      <c r="DP10" s="680"/>
      <c r="DQ10" s="684">
        <v>164645</v>
      </c>
      <c r="DR10" s="679"/>
      <c r="DS10" s="679"/>
      <c r="DT10" s="679"/>
      <c r="DU10" s="679"/>
      <c r="DV10" s="679"/>
      <c r="DW10" s="679"/>
      <c r="DX10" s="679"/>
      <c r="DY10" s="679"/>
      <c r="DZ10" s="679"/>
      <c r="EA10" s="679"/>
      <c r="EB10" s="679"/>
      <c r="EC10" s="722"/>
    </row>
    <row r="11" spans="2:143" ht="11.25" customHeight="1" x14ac:dyDescent="0.15">
      <c r="B11" s="675" t="s">
        <v>248</v>
      </c>
      <c r="C11" s="676"/>
      <c r="D11" s="676"/>
      <c r="E11" s="676"/>
      <c r="F11" s="676"/>
      <c r="G11" s="676"/>
      <c r="H11" s="676"/>
      <c r="I11" s="676"/>
      <c r="J11" s="676"/>
      <c r="K11" s="676"/>
      <c r="L11" s="676"/>
      <c r="M11" s="676"/>
      <c r="N11" s="676"/>
      <c r="O11" s="676"/>
      <c r="P11" s="676"/>
      <c r="Q11" s="677"/>
      <c r="R11" s="678">
        <v>3370764</v>
      </c>
      <c r="S11" s="679"/>
      <c r="T11" s="679"/>
      <c r="U11" s="679"/>
      <c r="V11" s="679"/>
      <c r="W11" s="679"/>
      <c r="X11" s="679"/>
      <c r="Y11" s="680"/>
      <c r="Z11" s="681">
        <v>4.3</v>
      </c>
      <c r="AA11" s="682"/>
      <c r="AB11" s="682"/>
      <c r="AC11" s="683"/>
      <c r="AD11" s="684">
        <v>3370764</v>
      </c>
      <c r="AE11" s="679"/>
      <c r="AF11" s="679"/>
      <c r="AG11" s="679"/>
      <c r="AH11" s="679"/>
      <c r="AI11" s="679"/>
      <c r="AJ11" s="679"/>
      <c r="AK11" s="680"/>
      <c r="AL11" s="681">
        <v>9.1999999999999993</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2169389</v>
      </c>
      <c r="BH11" s="679"/>
      <c r="BI11" s="679"/>
      <c r="BJ11" s="679"/>
      <c r="BK11" s="679"/>
      <c r="BL11" s="679"/>
      <c r="BM11" s="679"/>
      <c r="BN11" s="680"/>
      <c r="BO11" s="715">
        <v>7.7</v>
      </c>
      <c r="BP11" s="715"/>
      <c r="BQ11" s="715"/>
      <c r="BR11" s="715"/>
      <c r="BS11" s="684">
        <v>19</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264812</v>
      </c>
      <c r="CS11" s="679"/>
      <c r="CT11" s="679"/>
      <c r="CU11" s="679"/>
      <c r="CV11" s="679"/>
      <c r="CW11" s="679"/>
      <c r="CX11" s="679"/>
      <c r="CY11" s="680"/>
      <c r="CZ11" s="715">
        <v>0.4</v>
      </c>
      <c r="DA11" s="715"/>
      <c r="DB11" s="715"/>
      <c r="DC11" s="715"/>
      <c r="DD11" s="684">
        <v>8863</v>
      </c>
      <c r="DE11" s="679"/>
      <c r="DF11" s="679"/>
      <c r="DG11" s="679"/>
      <c r="DH11" s="679"/>
      <c r="DI11" s="679"/>
      <c r="DJ11" s="679"/>
      <c r="DK11" s="679"/>
      <c r="DL11" s="679"/>
      <c r="DM11" s="679"/>
      <c r="DN11" s="679"/>
      <c r="DO11" s="679"/>
      <c r="DP11" s="680"/>
      <c r="DQ11" s="684">
        <v>237130</v>
      </c>
      <c r="DR11" s="679"/>
      <c r="DS11" s="679"/>
      <c r="DT11" s="679"/>
      <c r="DU11" s="679"/>
      <c r="DV11" s="679"/>
      <c r="DW11" s="679"/>
      <c r="DX11" s="679"/>
      <c r="DY11" s="679"/>
      <c r="DZ11" s="679"/>
      <c r="EA11" s="679"/>
      <c r="EB11" s="679"/>
      <c r="EC11" s="722"/>
    </row>
    <row r="12" spans="2:143" ht="11.25" customHeight="1" x14ac:dyDescent="0.15">
      <c r="B12" s="675" t="s">
        <v>251</v>
      </c>
      <c r="C12" s="676"/>
      <c r="D12" s="676"/>
      <c r="E12" s="676"/>
      <c r="F12" s="676"/>
      <c r="G12" s="676"/>
      <c r="H12" s="676"/>
      <c r="I12" s="676"/>
      <c r="J12" s="676"/>
      <c r="K12" s="676"/>
      <c r="L12" s="676"/>
      <c r="M12" s="676"/>
      <c r="N12" s="676"/>
      <c r="O12" s="676"/>
      <c r="P12" s="676"/>
      <c r="Q12" s="677"/>
      <c r="R12" s="678">
        <v>15444</v>
      </c>
      <c r="S12" s="679"/>
      <c r="T12" s="679"/>
      <c r="U12" s="679"/>
      <c r="V12" s="679"/>
      <c r="W12" s="679"/>
      <c r="X12" s="679"/>
      <c r="Y12" s="680"/>
      <c r="Z12" s="715">
        <v>0</v>
      </c>
      <c r="AA12" s="715"/>
      <c r="AB12" s="715"/>
      <c r="AC12" s="715"/>
      <c r="AD12" s="716">
        <v>13151</v>
      </c>
      <c r="AE12" s="716"/>
      <c r="AF12" s="716"/>
      <c r="AG12" s="716"/>
      <c r="AH12" s="716"/>
      <c r="AI12" s="716"/>
      <c r="AJ12" s="716"/>
      <c r="AK12" s="716"/>
      <c r="AL12" s="681">
        <v>0</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11569429</v>
      </c>
      <c r="BH12" s="679"/>
      <c r="BI12" s="679"/>
      <c r="BJ12" s="679"/>
      <c r="BK12" s="679"/>
      <c r="BL12" s="679"/>
      <c r="BM12" s="679"/>
      <c r="BN12" s="680"/>
      <c r="BO12" s="715">
        <v>40.9</v>
      </c>
      <c r="BP12" s="715"/>
      <c r="BQ12" s="715"/>
      <c r="BR12" s="715"/>
      <c r="BS12" s="684" t="s">
        <v>245</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4006507</v>
      </c>
      <c r="CS12" s="679"/>
      <c r="CT12" s="679"/>
      <c r="CU12" s="679"/>
      <c r="CV12" s="679"/>
      <c r="CW12" s="679"/>
      <c r="CX12" s="679"/>
      <c r="CY12" s="680"/>
      <c r="CZ12" s="715">
        <v>5.4</v>
      </c>
      <c r="DA12" s="715"/>
      <c r="DB12" s="715"/>
      <c r="DC12" s="715"/>
      <c r="DD12" s="684">
        <v>869583</v>
      </c>
      <c r="DE12" s="679"/>
      <c r="DF12" s="679"/>
      <c r="DG12" s="679"/>
      <c r="DH12" s="679"/>
      <c r="DI12" s="679"/>
      <c r="DJ12" s="679"/>
      <c r="DK12" s="679"/>
      <c r="DL12" s="679"/>
      <c r="DM12" s="679"/>
      <c r="DN12" s="679"/>
      <c r="DO12" s="679"/>
      <c r="DP12" s="680"/>
      <c r="DQ12" s="684">
        <v>2385908</v>
      </c>
      <c r="DR12" s="679"/>
      <c r="DS12" s="679"/>
      <c r="DT12" s="679"/>
      <c r="DU12" s="679"/>
      <c r="DV12" s="679"/>
      <c r="DW12" s="679"/>
      <c r="DX12" s="679"/>
      <c r="DY12" s="679"/>
      <c r="DZ12" s="679"/>
      <c r="EA12" s="679"/>
      <c r="EB12" s="679"/>
      <c r="EC12" s="722"/>
    </row>
    <row r="13" spans="2:143" ht="11.25" customHeight="1" x14ac:dyDescent="0.15">
      <c r="B13" s="675" t="s">
        <v>254</v>
      </c>
      <c r="C13" s="676"/>
      <c r="D13" s="676"/>
      <c r="E13" s="676"/>
      <c r="F13" s="676"/>
      <c r="G13" s="676"/>
      <c r="H13" s="676"/>
      <c r="I13" s="676"/>
      <c r="J13" s="676"/>
      <c r="K13" s="676"/>
      <c r="L13" s="676"/>
      <c r="M13" s="676"/>
      <c r="N13" s="676"/>
      <c r="O13" s="676"/>
      <c r="P13" s="676"/>
      <c r="Q13" s="677"/>
      <c r="R13" s="678" t="s">
        <v>239</v>
      </c>
      <c r="S13" s="679"/>
      <c r="T13" s="679"/>
      <c r="U13" s="679"/>
      <c r="V13" s="679"/>
      <c r="W13" s="679"/>
      <c r="X13" s="679"/>
      <c r="Y13" s="680"/>
      <c r="Z13" s="715" t="s">
        <v>239</v>
      </c>
      <c r="AA13" s="715"/>
      <c r="AB13" s="715"/>
      <c r="AC13" s="715"/>
      <c r="AD13" s="716" t="s">
        <v>239</v>
      </c>
      <c r="AE13" s="716"/>
      <c r="AF13" s="716"/>
      <c r="AG13" s="716"/>
      <c r="AH13" s="716"/>
      <c r="AI13" s="716"/>
      <c r="AJ13" s="716"/>
      <c r="AK13" s="716"/>
      <c r="AL13" s="681" t="s">
        <v>245</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11486741</v>
      </c>
      <c r="BH13" s="679"/>
      <c r="BI13" s="679"/>
      <c r="BJ13" s="679"/>
      <c r="BK13" s="679"/>
      <c r="BL13" s="679"/>
      <c r="BM13" s="679"/>
      <c r="BN13" s="680"/>
      <c r="BO13" s="715">
        <v>40.6</v>
      </c>
      <c r="BP13" s="715"/>
      <c r="BQ13" s="715"/>
      <c r="BR13" s="715"/>
      <c r="BS13" s="684" t="s">
        <v>239</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8222967</v>
      </c>
      <c r="CS13" s="679"/>
      <c r="CT13" s="679"/>
      <c r="CU13" s="679"/>
      <c r="CV13" s="679"/>
      <c r="CW13" s="679"/>
      <c r="CX13" s="679"/>
      <c r="CY13" s="680"/>
      <c r="CZ13" s="715">
        <v>11.2</v>
      </c>
      <c r="DA13" s="715"/>
      <c r="DB13" s="715"/>
      <c r="DC13" s="715"/>
      <c r="DD13" s="684">
        <v>4666669</v>
      </c>
      <c r="DE13" s="679"/>
      <c r="DF13" s="679"/>
      <c r="DG13" s="679"/>
      <c r="DH13" s="679"/>
      <c r="DI13" s="679"/>
      <c r="DJ13" s="679"/>
      <c r="DK13" s="679"/>
      <c r="DL13" s="679"/>
      <c r="DM13" s="679"/>
      <c r="DN13" s="679"/>
      <c r="DO13" s="679"/>
      <c r="DP13" s="680"/>
      <c r="DQ13" s="684">
        <v>4014030</v>
      </c>
      <c r="DR13" s="679"/>
      <c r="DS13" s="679"/>
      <c r="DT13" s="679"/>
      <c r="DU13" s="679"/>
      <c r="DV13" s="679"/>
      <c r="DW13" s="679"/>
      <c r="DX13" s="679"/>
      <c r="DY13" s="679"/>
      <c r="DZ13" s="679"/>
      <c r="EA13" s="679"/>
      <c r="EB13" s="679"/>
      <c r="EC13" s="722"/>
    </row>
    <row r="14" spans="2:143" ht="11.25" customHeight="1" x14ac:dyDescent="0.15">
      <c r="B14" s="675" t="s">
        <v>257</v>
      </c>
      <c r="C14" s="676"/>
      <c r="D14" s="676"/>
      <c r="E14" s="676"/>
      <c r="F14" s="676"/>
      <c r="G14" s="676"/>
      <c r="H14" s="676"/>
      <c r="I14" s="676"/>
      <c r="J14" s="676"/>
      <c r="K14" s="676"/>
      <c r="L14" s="676"/>
      <c r="M14" s="676"/>
      <c r="N14" s="676"/>
      <c r="O14" s="676"/>
      <c r="P14" s="676"/>
      <c r="Q14" s="677"/>
      <c r="R14" s="678">
        <v>72924</v>
      </c>
      <c r="S14" s="679"/>
      <c r="T14" s="679"/>
      <c r="U14" s="679"/>
      <c r="V14" s="679"/>
      <c r="W14" s="679"/>
      <c r="X14" s="679"/>
      <c r="Y14" s="680"/>
      <c r="Z14" s="715">
        <v>0.1</v>
      </c>
      <c r="AA14" s="715"/>
      <c r="AB14" s="715"/>
      <c r="AC14" s="715"/>
      <c r="AD14" s="716">
        <v>72924</v>
      </c>
      <c r="AE14" s="716"/>
      <c r="AF14" s="716"/>
      <c r="AG14" s="716"/>
      <c r="AH14" s="716"/>
      <c r="AI14" s="716"/>
      <c r="AJ14" s="716"/>
      <c r="AK14" s="716"/>
      <c r="AL14" s="681">
        <v>0.2</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428092</v>
      </c>
      <c r="BH14" s="679"/>
      <c r="BI14" s="679"/>
      <c r="BJ14" s="679"/>
      <c r="BK14" s="679"/>
      <c r="BL14" s="679"/>
      <c r="BM14" s="679"/>
      <c r="BN14" s="680"/>
      <c r="BO14" s="715">
        <v>1.5</v>
      </c>
      <c r="BP14" s="715"/>
      <c r="BQ14" s="715"/>
      <c r="BR14" s="715"/>
      <c r="BS14" s="684" t="s">
        <v>239</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4544670</v>
      </c>
      <c r="CS14" s="679"/>
      <c r="CT14" s="679"/>
      <c r="CU14" s="679"/>
      <c r="CV14" s="679"/>
      <c r="CW14" s="679"/>
      <c r="CX14" s="679"/>
      <c r="CY14" s="680"/>
      <c r="CZ14" s="715">
        <v>6.2</v>
      </c>
      <c r="DA14" s="715"/>
      <c r="DB14" s="715"/>
      <c r="DC14" s="715"/>
      <c r="DD14" s="684">
        <v>1294393</v>
      </c>
      <c r="DE14" s="679"/>
      <c r="DF14" s="679"/>
      <c r="DG14" s="679"/>
      <c r="DH14" s="679"/>
      <c r="DI14" s="679"/>
      <c r="DJ14" s="679"/>
      <c r="DK14" s="679"/>
      <c r="DL14" s="679"/>
      <c r="DM14" s="679"/>
      <c r="DN14" s="679"/>
      <c r="DO14" s="679"/>
      <c r="DP14" s="680"/>
      <c r="DQ14" s="684">
        <v>3282546</v>
      </c>
      <c r="DR14" s="679"/>
      <c r="DS14" s="679"/>
      <c r="DT14" s="679"/>
      <c r="DU14" s="679"/>
      <c r="DV14" s="679"/>
      <c r="DW14" s="679"/>
      <c r="DX14" s="679"/>
      <c r="DY14" s="679"/>
      <c r="DZ14" s="679"/>
      <c r="EA14" s="679"/>
      <c r="EB14" s="679"/>
      <c r="EC14" s="722"/>
    </row>
    <row r="15" spans="2:143" ht="11.25" customHeight="1" x14ac:dyDescent="0.15">
      <c r="B15" s="675" t="s">
        <v>260</v>
      </c>
      <c r="C15" s="676"/>
      <c r="D15" s="676"/>
      <c r="E15" s="676"/>
      <c r="F15" s="676"/>
      <c r="G15" s="676"/>
      <c r="H15" s="676"/>
      <c r="I15" s="676"/>
      <c r="J15" s="676"/>
      <c r="K15" s="676"/>
      <c r="L15" s="676"/>
      <c r="M15" s="676"/>
      <c r="N15" s="676"/>
      <c r="O15" s="676"/>
      <c r="P15" s="676"/>
      <c r="Q15" s="677"/>
      <c r="R15" s="678" t="s">
        <v>261</v>
      </c>
      <c r="S15" s="679"/>
      <c r="T15" s="679"/>
      <c r="U15" s="679"/>
      <c r="V15" s="679"/>
      <c r="W15" s="679"/>
      <c r="X15" s="679"/>
      <c r="Y15" s="680"/>
      <c r="Z15" s="715" t="s">
        <v>245</v>
      </c>
      <c r="AA15" s="715"/>
      <c r="AB15" s="715"/>
      <c r="AC15" s="715"/>
      <c r="AD15" s="716" t="s">
        <v>245</v>
      </c>
      <c r="AE15" s="716"/>
      <c r="AF15" s="716"/>
      <c r="AG15" s="716"/>
      <c r="AH15" s="716"/>
      <c r="AI15" s="716"/>
      <c r="AJ15" s="716"/>
      <c r="AK15" s="716"/>
      <c r="AL15" s="681" t="s">
        <v>239</v>
      </c>
      <c r="AM15" s="682"/>
      <c r="AN15" s="682"/>
      <c r="AO15" s="717"/>
      <c r="AP15" s="675" t="s">
        <v>262</v>
      </c>
      <c r="AQ15" s="676"/>
      <c r="AR15" s="676"/>
      <c r="AS15" s="676"/>
      <c r="AT15" s="676"/>
      <c r="AU15" s="676"/>
      <c r="AV15" s="676"/>
      <c r="AW15" s="676"/>
      <c r="AX15" s="676"/>
      <c r="AY15" s="676"/>
      <c r="AZ15" s="676"/>
      <c r="BA15" s="676"/>
      <c r="BB15" s="676"/>
      <c r="BC15" s="676"/>
      <c r="BD15" s="676"/>
      <c r="BE15" s="676"/>
      <c r="BF15" s="677"/>
      <c r="BG15" s="678">
        <v>1140688</v>
      </c>
      <c r="BH15" s="679"/>
      <c r="BI15" s="679"/>
      <c r="BJ15" s="679"/>
      <c r="BK15" s="679"/>
      <c r="BL15" s="679"/>
      <c r="BM15" s="679"/>
      <c r="BN15" s="680"/>
      <c r="BO15" s="715">
        <v>4</v>
      </c>
      <c r="BP15" s="715"/>
      <c r="BQ15" s="715"/>
      <c r="BR15" s="715"/>
      <c r="BS15" s="684" t="s">
        <v>239</v>
      </c>
      <c r="BT15" s="679"/>
      <c r="BU15" s="679"/>
      <c r="BV15" s="679"/>
      <c r="BW15" s="679"/>
      <c r="BX15" s="679"/>
      <c r="BY15" s="679"/>
      <c r="BZ15" s="679"/>
      <c r="CA15" s="679"/>
      <c r="CB15" s="722"/>
      <c r="CD15" s="711" t="s">
        <v>263</v>
      </c>
      <c r="CE15" s="712"/>
      <c r="CF15" s="712"/>
      <c r="CG15" s="712"/>
      <c r="CH15" s="712"/>
      <c r="CI15" s="712"/>
      <c r="CJ15" s="712"/>
      <c r="CK15" s="712"/>
      <c r="CL15" s="712"/>
      <c r="CM15" s="712"/>
      <c r="CN15" s="712"/>
      <c r="CO15" s="712"/>
      <c r="CP15" s="712"/>
      <c r="CQ15" s="713"/>
      <c r="CR15" s="678">
        <v>10291961</v>
      </c>
      <c r="CS15" s="679"/>
      <c r="CT15" s="679"/>
      <c r="CU15" s="679"/>
      <c r="CV15" s="679"/>
      <c r="CW15" s="679"/>
      <c r="CX15" s="679"/>
      <c r="CY15" s="680"/>
      <c r="CZ15" s="715">
        <v>14</v>
      </c>
      <c r="DA15" s="715"/>
      <c r="DB15" s="715"/>
      <c r="DC15" s="715"/>
      <c r="DD15" s="684">
        <v>3626020</v>
      </c>
      <c r="DE15" s="679"/>
      <c r="DF15" s="679"/>
      <c r="DG15" s="679"/>
      <c r="DH15" s="679"/>
      <c r="DI15" s="679"/>
      <c r="DJ15" s="679"/>
      <c r="DK15" s="679"/>
      <c r="DL15" s="679"/>
      <c r="DM15" s="679"/>
      <c r="DN15" s="679"/>
      <c r="DO15" s="679"/>
      <c r="DP15" s="680"/>
      <c r="DQ15" s="684">
        <v>5836224</v>
      </c>
      <c r="DR15" s="679"/>
      <c r="DS15" s="679"/>
      <c r="DT15" s="679"/>
      <c r="DU15" s="679"/>
      <c r="DV15" s="679"/>
      <c r="DW15" s="679"/>
      <c r="DX15" s="679"/>
      <c r="DY15" s="679"/>
      <c r="DZ15" s="679"/>
      <c r="EA15" s="679"/>
      <c r="EB15" s="679"/>
      <c r="EC15" s="722"/>
    </row>
    <row r="16" spans="2:143" ht="11.25" customHeight="1" x14ac:dyDescent="0.15">
      <c r="B16" s="675" t="s">
        <v>264</v>
      </c>
      <c r="C16" s="676"/>
      <c r="D16" s="676"/>
      <c r="E16" s="676"/>
      <c r="F16" s="676"/>
      <c r="G16" s="676"/>
      <c r="H16" s="676"/>
      <c r="I16" s="676"/>
      <c r="J16" s="676"/>
      <c r="K16" s="676"/>
      <c r="L16" s="676"/>
      <c r="M16" s="676"/>
      <c r="N16" s="676"/>
      <c r="O16" s="676"/>
      <c r="P16" s="676"/>
      <c r="Q16" s="677"/>
      <c r="R16" s="678">
        <v>22412</v>
      </c>
      <c r="S16" s="679"/>
      <c r="T16" s="679"/>
      <c r="U16" s="679"/>
      <c r="V16" s="679"/>
      <c r="W16" s="679"/>
      <c r="X16" s="679"/>
      <c r="Y16" s="680"/>
      <c r="Z16" s="715">
        <v>0</v>
      </c>
      <c r="AA16" s="715"/>
      <c r="AB16" s="715"/>
      <c r="AC16" s="715"/>
      <c r="AD16" s="716">
        <v>22412</v>
      </c>
      <c r="AE16" s="716"/>
      <c r="AF16" s="716"/>
      <c r="AG16" s="716"/>
      <c r="AH16" s="716"/>
      <c r="AI16" s="716"/>
      <c r="AJ16" s="716"/>
      <c r="AK16" s="716"/>
      <c r="AL16" s="681">
        <v>0.1</v>
      </c>
      <c r="AM16" s="682"/>
      <c r="AN16" s="682"/>
      <c r="AO16" s="717"/>
      <c r="AP16" s="675" t="s">
        <v>265</v>
      </c>
      <c r="AQ16" s="676"/>
      <c r="AR16" s="676"/>
      <c r="AS16" s="676"/>
      <c r="AT16" s="676"/>
      <c r="AU16" s="676"/>
      <c r="AV16" s="676"/>
      <c r="AW16" s="676"/>
      <c r="AX16" s="676"/>
      <c r="AY16" s="676"/>
      <c r="AZ16" s="676"/>
      <c r="BA16" s="676"/>
      <c r="BB16" s="676"/>
      <c r="BC16" s="676"/>
      <c r="BD16" s="676"/>
      <c r="BE16" s="676"/>
      <c r="BF16" s="677"/>
      <c r="BG16" s="678">
        <v>501</v>
      </c>
      <c r="BH16" s="679"/>
      <c r="BI16" s="679"/>
      <c r="BJ16" s="679"/>
      <c r="BK16" s="679"/>
      <c r="BL16" s="679"/>
      <c r="BM16" s="679"/>
      <c r="BN16" s="680"/>
      <c r="BO16" s="715">
        <v>0</v>
      </c>
      <c r="BP16" s="715"/>
      <c r="BQ16" s="715"/>
      <c r="BR16" s="715"/>
      <c r="BS16" s="684" t="s">
        <v>239</v>
      </c>
      <c r="BT16" s="679"/>
      <c r="BU16" s="679"/>
      <c r="BV16" s="679"/>
      <c r="BW16" s="679"/>
      <c r="BX16" s="679"/>
      <c r="BY16" s="679"/>
      <c r="BZ16" s="679"/>
      <c r="CA16" s="679"/>
      <c r="CB16" s="722"/>
      <c r="CD16" s="711" t="s">
        <v>266</v>
      </c>
      <c r="CE16" s="712"/>
      <c r="CF16" s="712"/>
      <c r="CG16" s="712"/>
      <c r="CH16" s="712"/>
      <c r="CI16" s="712"/>
      <c r="CJ16" s="712"/>
      <c r="CK16" s="712"/>
      <c r="CL16" s="712"/>
      <c r="CM16" s="712"/>
      <c r="CN16" s="712"/>
      <c r="CO16" s="712"/>
      <c r="CP16" s="712"/>
      <c r="CQ16" s="713"/>
      <c r="CR16" s="678">
        <v>158086</v>
      </c>
      <c r="CS16" s="679"/>
      <c r="CT16" s="679"/>
      <c r="CU16" s="679"/>
      <c r="CV16" s="679"/>
      <c r="CW16" s="679"/>
      <c r="CX16" s="679"/>
      <c r="CY16" s="680"/>
      <c r="CZ16" s="715">
        <v>0.2</v>
      </c>
      <c r="DA16" s="715"/>
      <c r="DB16" s="715"/>
      <c r="DC16" s="715"/>
      <c r="DD16" s="684" t="s">
        <v>261</v>
      </c>
      <c r="DE16" s="679"/>
      <c r="DF16" s="679"/>
      <c r="DG16" s="679"/>
      <c r="DH16" s="679"/>
      <c r="DI16" s="679"/>
      <c r="DJ16" s="679"/>
      <c r="DK16" s="679"/>
      <c r="DL16" s="679"/>
      <c r="DM16" s="679"/>
      <c r="DN16" s="679"/>
      <c r="DO16" s="679"/>
      <c r="DP16" s="680"/>
      <c r="DQ16" s="684">
        <v>58203</v>
      </c>
      <c r="DR16" s="679"/>
      <c r="DS16" s="679"/>
      <c r="DT16" s="679"/>
      <c r="DU16" s="679"/>
      <c r="DV16" s="679"/>
      <c r="DW16" s="679"/>
      <c r="DX16" s="679"/>
      <c r="DY16" s="679"/>
      <c r="DZ16" s="679"/>
      <c r="EA16" s="679"/>
      <c r="EB16" s="679"/>
      <c r="EC16" s="722"/>
    </row>
    <row r="17" spans="2:133" ht="11.25" customHeight="1" x14ac:dyDescent="0.15">
      <c r="B17" s="675" t="s">
        <v>267</v>
      </c>
      <c r="C17" s="676"/>
      <c r="D17" s="676"/>
      <c r="E17" s="676"/>
      <c r="F17" s="676"/>
      <c r="G17" s="676"/>
      <c r="H17" s="676"/>
      <c r="I17" s="676"/>
      <c r="J17" s="676"/>
      <c r="K17" s="676"/>
      <c r="L17" s="676"/>
      <c r="M17" s="676"/>
      <c r="N17" s="676"/>
      <c r="O17" s="676"/>
      <c r="P17" s="676"/>
      <c r="Q17" s="677"/>
      <c r="R17" s="678">
        <v>330512</v>
      </c>
      <c r="S17" s="679"/>
      <c r="T17" s="679"/>
      <c r="U17" s="679"/>
      <c r="V17" s="679"/>
      <c r="W17" s="679"/>
      <c r="X17" s="679"/>
      <c r="Y17" s="680"/>
      <c r="Z17" s="715">
        <v>0.4</v>
      </c>
      <c r="AA17" s="715"/>
      <c r="AB17" s="715"/>
      <c r="AC17" s="715"/>
      <c r="AD17" s="716">
        <v>330512</v>
      </c>
      <c r="AE17" s="716"/>
      <c r="AF17" s="716"/>
      <c r="AG17" s="716"/>
      <c r="AH17" s="716"/>
      <c r="AI17" s="716"/>
      <c r="AJ17" s="716"/>
      <c r="AK17" s="716"/>
      <c r="AL17" s="681">
        <v>0.9</v>
      </c>
      <c r="AM17" s="682"/>
      <c r="AN17" s="682"/>
      <c r="AO17" s="717"/>
      <c r="AP17" s="675" t="s">
        <v>268</v>
      </c>
      <c r="AQ17" s="676"/>
      <c r="AR17" s="676"/>
      <c r="AS17" s="676"/>
      <c r="AT17" s="676"/>
      <c r="AU17" s="676"/>
      <c r="AV17" s="676"/>
      <c r="AW17" s="676"/>
      <c r="AX17" s="676"/>
      <c r="AY17" s="676"/>
      <c r="AZ17" s="676"/>
      <c r="BA17" s="676"/>
      <c r="BB17" s="676"/>
      <c r="BC17" s="676"/>
      <c r="BD17" s="676"/>
      <c r="BE17" s="676"/>
      <c r="BF17" s="677"/>
      <c r="BG17" s="678" t="s">
        <v>245</v>
      </c>
      <c r="BH17" s="679"/>
      <c r="BI17" s="679"/>
      <c r="BJ17" s="679"/>
      <c r="BK17" s="679"/>
      <c r="BL17" s="679"/>
      <c r="BM17" s="679"/>
      <c r="BN17" s="680"/>
      <c r="BO17" s="715" t="s">
        <v>245</v>
      </c>
      <c r="BP17" s="715"/>
      <c r="BQ17" s="715"/>
      <c r="BR17" s="715"/>
      <c r="BS17" s="684" t="s">
        <v>261</v>
      </c>
      <c r="BT17" s="679"/>
      <c r="BU17" s="679"/>
      <c r="BV17" s="679"/>
      <c r="BW17" s="679"/>
      <c r="BX17" s="679"/>
      <c r="BY17" s="679"/>
      <c r="BZ17" s="679"/>
      <c r="CA17" s="679"/>
      <c r="CB17" s="722"/>
      <c r="CD17" s="711" t="s">
        <v>269</v>
      </c>
      <c r="CE17" s="712"/>
      <c r="CF17" s="712"/>
      <c r="CG17" s="712"/>
      <c r="CH17" s="712"/>
      <c r="CI17" s="712"/>
      <c r="CJ17" s="712"/>
      <c r="CK17" s="712"/>
      <c r="CL17" s="712"/>
      <c r="CM17" s="712"/>
      <c r="CN17" s="712"/>
      <c r="CO17" s="712"/>
      <c r="CP17" s="712"/>
      <c r="CQ17" s="713"/>
      <c r="CR17" s="678">
        <v>6056996</v>
      </c>
      <c r="CS17" s="679"/>
      <c r="CT17" s="679"/>
      <c r="CU17" s="679"/>
      <c r="CV17" s="679"/>
      <c r="CW17" s="679"/>
      <c r="CX17" s="679"/>
      <c r="CY17" s="680"/>
      <c r="CZ17" s="715">
        <v>8.1999999999999993</v>
      </c>
      <c r="DA17" s="715"/>
      <c r="DB17" s="715"/>
      <c r="DC17" s="715"/>
      <c r="DD17" s="684" t="s">
        <v>179</v>
      </c>
      <c r="DE17" s="679"/>
      <c r="DF17" s="679"/>
      <c r="DG17" s="679"/>
      <c r="DH17" s="679"/>
      <c r="DI17" s="679"/>
      <c r="DJ17" s="679"/>
      <c r="DK17" s="679"/>
      <c r="DL17" s="679"/>
      <c r="DM17" s="679"/>
      <c r="DN17" s="679"/>
      <c r="DO17" s="679"/>
      <c r="DP17" s="680"/>
      <c r="DQ17" s="684">
        <v>5910569</v>
      </c>
      <c r="DR17" s="679"/>
      <c r="DS17" s="679"/>
      <c r="DT17" s="679"/>
      <c r="DU17" s="679"/>
      <c r="DV17" s="679"/>
      <c r="DW17" s="679"/>
      <c r="DX17" s="679"/>
      <c r="DY17" s="679"/>
      <c r="DZ17" s="679"/>
      <c r="EA17" s="679"/>
      <c r="EB17" s="679"/>
      <c r="EC17" s="722"/>
    </row>
    <row r="18" spans="2:133" ht="11.25" customHeight="1" x14ac:dyDescent="0.15">
      <c r="B18" s="675" t="s">
        <v>270</v>
      </c>
      <c r="C18" s="676"/>
      <c r="D18" s="676"/>
      <c r="E18" s="676"/>
      <c r="F18" s="676"/>
      <c r="G18" s="676"/>
      <c r="H18" s="676"/>
      <c r="I18" s="676"/>
      <c r="J18" s="676"/>
      <c r="K18" s="676"/>
      <c r="L18" s="676"/>
      <c r="M18" s="676"/>
      <c r="N18" s="676"/>
      <c r="O18" s="676"/>
      <c r="P18" s="676"/>
      <c r="Q18" s="677"/>
      <c r="R18" s="678">
        <v>130010</v>
      </c>
      <c r="S18" s="679"/>
      <c r="T18" s="679"/>
      <c r="U18" s="679"/>
      <c r="V18" s="679"/>
      <c r="W18" s="679"/>
      <c r="X18" s="679"/>
      <c r="Y18" s="680"/>
      <c r="Z18" s="715">
        <v>0.2</v>
      </c>
      <c r="AA18" s="715"/>
      <c r="AB18" s="715"/>
      <c r="AC18" s="715"/>
      <c r="AD18" s="716">
        <v>130010</v>
      </c>
      <c r="AE18" s="716"/>
      <c r="AF18" s="716"/>
      <c r="AG18" s="716"/>
      <c r="AH18" s="716"/>
      <c r="AI18" s="716"/>
      <c r="AJ18" s="716"/>
      <c r="AK18" s="716"/>
      <c r="AL18" s="681">
        <v>0.4</v>
      </c>
      <c r="AM18" s="682"/>
      <c r="AN18" s="682"/>
      <c r="AO18" s="717"/>
      <c r="AP18" s="675" t="s">
        <v>271</v>
      </c>
      <c r="AQ18" s="676"/>
      <c r="AR18" s="676"/>
      <c r="AS18" s="676"/>
      <c r="AT18" s="676"/>
      <c r="AU18" s="676"/>
      <c r="AV18" s="676"/>
      <c r="AW18" s="676"/>
      <c r="AX18" s="676"/>
      <c r="AY18" s="676"/>
      <c r="AZ18" s="676"/>
      <c r="BA18" s="676"/>
      <c r="BB18" s="676"/>
      <c r="BC18" s="676"/>
      <c r="BD18" s="676"/>
      <c r="BE18" s="676"/>
      <c r="BF18" s="677"/>
      <c r="BG18" s="678" t="s">
        <v>239</v>
      </c>
      <c r="BH18" s="679"/>
      <c r="BI18" s="679"/>
      <c r="BJ18" s="679"/>
      <c r="BK18" s="679"/>
      <c r="BL18" s="679"/>
      <c r="BM18" s="679"/>
      <c r="BN18" s="680"/>
      <c r="BO18" s="715" t="s">
        <v>239</v>
      </c>
      <c r="BP18" s="715"/>
      <c r="BQ18" s="715"/>
      <c r="BR18" s="715"/>
      <c r="BS18" s="684" t="s">
        <v>179</v>
      </c>
      <c r="BT18" s="679"/>
      <c r="BU18" s="679"/>
      <c r="BV18" s="679"/>
      <c r="BW18" s="679"/>
      <c r="BX18" s="679"/>
      <c r="BY18" s="679"/>
      <c r="BZ18" s="679"/>
      <c r="CA18" s="679"/>
      <c r="CB18" s="722"/>
      <c r="CD18" s="711" t="s">
        <v>272</v>
      </c>
      <c r="CE18" s="712"/>
      <c r="CF18" s="712"/>
      <c r="CG18" s="712"/>
      <c r="CH18" s="712"/>
      <c r="CI18" s="712"/>
      <c r="CJ18" s="712"/>
      <c r="CK18" s="712"/>
      <c r="CL18" s="712"/>
      <c r="CM18" s="712"/>
      <c r="CN18" s="712"/>
      <c r="CO18" s="712"/>
      <c r="CP18" s="712"/>
      <c r="CQ18" s="713"/>
      <c r="CR18" s="678" t="s">
        <v>179</v>
      </c>
      <c r="CS18" s="679"/>
      <c r="CT18" s="679"/>
      <c r="CU18" s="679"/>
      <c r="CV18" s="679"/>
      <c r="CW18" s="679"/>
      <c r="CX18" s="679"/>
      <c r="CY18" s="680"/>
      <c r="CZ18" s="715" t="s">
        <v>239</v>
      </c>
      <c r="DA18" s="715"/>
      <c r="DB18" s="715"/>
      <c r="DC18" s="715"/>
      <c r="DD18" s="684" t="s">
        <v>239</v>
      </c>
      <c r="DE18" s="679"/>
      <c r="DF18" s="679"/>
      <c r="DG18" s="679"/>
      <c r="DH18" s="679"/>
      <c r="DI18" s="679"/>
      <c r="DJ18" s="679"/>
      <c r="DK18" s="679"/>
      <c r="DL18" s="679"/>
      <c r="DM18" s="679"/>
      <c r="DN18" s="679"/>
      <c r="DO18" s="679"/>
      <c r="DP18" s="680"/>
      <c r="DQ18" s="684" t="s">
        <v>245</v>
      </c>
      <c r="DR18" s="679"/>
      <c r="DS18" s="679"/>
      <c r="DT18" s="679"/>
      <c r="DU18" s="679"/>
      <c r="DV18" s="679"/>
      <c r="DW18" s="679"/>
      <c r="DX18" s="679"/>
      <c r="DY18" s="679"/>
      <c r="DZ18" s="679"/>
      <c r="EA18" s="679"/>
      <c r="EB18" s="679"/>
      <c r="EC18" s="722"/>
    </row>
    <row r="19" spans="2:133" ht="11.25" customHeight="1" x14ac:dyDescent="0.15">
      <c r="B19" s="675" t="s">
        <v>273</v>
      </c>
      <c r="C19" s="676"/>
      <c r="D19" s="676"/>
      <c r="E19" s="676"/>
      <c r="F19" s="676"/>
      <c r="G19" s="676"/>
      <c r="H19" s="676"/>
      <c r="I19" s="676"/>
      <c r="J19" s="676"/>
      <c r="K19" s="676"/>
      <c r="L19" s="676"/>
      <c r="M19" s="676"/>
      <c r="N19" s="676"/>
      <c r="O19" s="676"/>
      <c r="P19" s="676"/>
      <c r="Q19" s="677"/>
      <c r="R19" s="678">
        <v>11071</v>
      </c>
      <c r="S19" s="679"/>
      <c r="T19" s="679"/>
      <c r="U19" s="679"/>
      <c r="V19" s="679"/>
      <c r="W19" s="679"/>
      <c r="X19" s="679"/>
      <c r="Y19" s="680"/>
      <c r="Z19" s="715">
        <v>0</v>
      </c>
      <c r="AA19" s="715"/>
      <c r="AB19" s="715"/>
      <c r="AC19" s="715"/>
      <c r="AD19" s="716">
        <v>11071</v>
      </c>
      <c r="AE19" s="716"/>
      <c r="AF19" s="716"/>
      <c r="AG19" s="716"/>
      <c r="AH19" s="716"/>
      <c r="AI19" s="716"/>
      <c r="AJ19" s="716"/>
      <c r="AK19" s="716"/>
      <c r="AL19" s="681">
        <v>0</v>
      </c>
      <c r="AM19" s="682"/>
      <c r="AN19" s="682"/>
      <c r="AO19" s="717"/>
      <c r="AP19" s="675" t="s">
        <v>274</v>
      </c>
      <c r="AQ19" s="676"/>
      <c r="AR19" s="676"/>
      <c r="AS19" s="676"/>
      <c r="AT19" s="676"/>
      <c r="AU19" s="676"/>
      <c r="AV19" s="676"/>
      <c r="AW19" s="676"/>
      <c r="AX19" s="676"/>
      <c r="AY19" s="676"/>
      <c r="AZ19" s="676"/>
      <c r="BA19" s="676"/>
      <c r="BB19" s="676"/>
      <c r="BC19" s="676"/>
      <c r="BD19" s="676"/>
      <c r="BE19" s="676"/>
      <c r="BF19" s="677"/>
      <c r="BG19" s="678">
        <v>2074761</v>
      </c>
      <c r="BH19" s="679"/>
      <c r="BI19" s="679"/>
      <c r="BJ19" s="679"/>
      <c r="BK19" s="679"/>
      <c r="BL19" s="679"/>
      <c r="BM19" s="679"/>
      <c r="BN19" s="680"/>
      <c r="BO19" s="715">
        <v>7.3</v>
      </c>
      <c r="BP19" s="715"/>
      <c r="BQ19" s="715"/>
      <c r="BR19" s="715"/>
      <c r="BS19" s="684" t="s">
        <v>245</v>
      </c>
      <c r="BT19" s="679"/>
      <c r="BU19" s="679"/>
      <c r="BV19" s="679"/>
      <c r="BW19" s="679"/>
      <c r="BX19" s="679"/>
      <c r="BY19" s="679"/>
      <c r="BZ19" s="679"/>
      <c r="CA19" s="679"/>
      <c r="CB19" s="722"/>
      <c r="CD19" s="711" t="s">
        <v>275</v>
      </c>
      <c r="CE19" s="712"/>
      <c r="CF19" s="712"/>
      <c r="CG19" s="712"/>
      <c r="CH19" s="712"/>
      <c r="CI19" s="712"/>
      <c r="CJ19" s="712"/>
      <c r="CK19" s="712"/>
      <c r="CL19" s="712"/>
      <c r="CM19" s="712"/>
      <c r="CN19" s="712"/>
      <c r="CO19" s="712"/>
      <c r="CP19" s="712"/>
      <c r="CQ19" s="713"/>
      <c r="CR19" s="678" t="s">
        <v>245</v>
      </c>
      <c r="CS19" s="679"/>
      <c r="CT19" s="679"/>
      <c r="CU19" s="679"/>
      <c r="CV19" s="679"/>
      <c r="CW19" s="679"/>
      <c r="CX19" s="679"/>
      <c r="CY19" s="680"/>
      <c r="CZ19" s="715" t="s">
        <v>245</v>
      </c>
      <c r="DA19" s="715"/>
      <c r="DB19" s="715"/>
      <c r="DC19" s="715"/>
      <c r="DD19" s="684" t="s">
        <v>179</v>
      </c>
      <c r="DE19" s="679"/>
      <c r="DF19" s="679"/>
      <c r="DG19" s="679"/>
      <c r="DH19" s="679"/>
      <c r="DI19" s="679"/>
      <c r="DJ19" s="679"/>
      <c r="DK19" s="679"/>
      <c r="DL19" s="679"/>
      <c r="DM19" s="679"/>
      <c r="DN19" s="679"/>
      <c r="DO19" s="679"/>
      <c r="DP19" s="680"/>
      <c r="DQ19" s="684" t="s">
        <v>239</v>
      </c>
      <c r="DR19" s="679"/>
      <c r="DS19" s="679"/>
      <c r="DT19" s="679"/>
      <c r="DU19" s="679"/>
      <c r="DV19" s="679"/>
      <c r="DW19" s="679"/>
      <c r="DX19" s="679"/>
      <c r="DY19" s="679"/>
      <c r="DZ19" s="679"/>
      <c r="EA19" s="679"/>
      <c r="EB19" s="679"/>
      <c r="EC19" s="722"/>
    </row>
    <row r="20" spans="2:133" ht="11.25" customHeight="1" x14ac:dyDescent="0.15">
      <c r="B20" s="675" t="s">
        <v>276</v>
      </c>
      <c r="C20" s="676"/>
      <c r="D20" s="676"/>
      <c r="E20" s="676"/>
      <c r="F20" s="676"/>
      <c r="G20" s="676"/>
      <c r="H20" s="676"/>
      <c r="I20" s="676"/>
      <c r="J20" s="676"/>
      <c r="K20" s="676"/>
      <c r="L20" s="676"/>
      <c r="M20" s="676"/>
      <c r="N20" s="676"/>
      <c r="O20" s="676"/>
      <c r="P20" s="676"/>
      <c r="Q20" s="677"/>
      <c r="R20" s="678">
        <v>2574</v>
      </c>
      <c r="S20" s="679"/>
      <c r="T20" s="679"/>
      <c r="U20" s="679"/>
      <c r="V20" s="679"/>
      <c r="W20" s="679"/>
      <c r="X20" s="679"/>
      <c r="Y20" s="680"/>
      <c r="Z20" s="715">
        <v>0</v>
      </c>
      <c r="AA20" s="715"/>
      <c r="AB20" s="715"/>
      <c r="AC20" s="715"/>
      <c r="AD20" s="716">
        <v>2574</v>
      </c>
      <c r="AE20" s="716"/>
      <c r="AF20" s="716"/>
      <c r="AG20" s="716"/>
      <c r="AH20" s="716"/>
      <c r="AI20" s="716"/>
      <c r="AJ20" s="716"/>
      <c r="AK20" s="716"/>
      <c r="AL20" s="681">
        <v>0</v>
      </c>
      <c r="AM20" s="682"/>
      <c r="AN20" s="682"/>
      <c r="AO20" s="717"/>
      <c r="AP20" s="675" t="s">
        <v>277</v>
      </c>
      <c r="AQ20" s="676"/>
      <c r="AR20" s="676"/>
      <c r="AS20" s="676"/>
      <c r="AT20" s="676"/>
      <c r="AU20" s="676"/>
      <c r="AV20" s="676"/>
      <c r="AW20" s="676"/>
      <c r="AX20" s="676"/>
      <c r="AY20" s="676"/>
      <c r="AZ20" s="676"/>
      <c r="BA20" s="676"/>
      <c r="BB20" s="676"/>
      <c r="BC20" s="676"/>
      <c r="BD20" s="676"/>
      <c r="BE20" s="676"/>
      <c r="BF20" s="677"/>
      <c r="BG20" s="678">
        <v>2074761</v>
      </c>
      <c r="BH20" s="679"/>
      <c r="BI20" s="679"/>
      <c r="BJ20" s="679"/>
      <c r="BK20" s="679"/>
      <c r="BL20" s="679"/>
      <c r="BM20" s="679"/>
      <c r="BN20" s="680"/>
      <c r="BO20" s="715">
        <v>7.3</v>
      </c>
      <c r="BP20" s="715"/>
      <c r="BQ20" s="715"/>
      <c r="BR20" s="715"/>
      <c r="BS20" s="684" t="s">
        <v>245</v>
      </c>
      <c r="BT20" s="679"/>
      <c r="BU20" s="679"/>
      <c r="BV20" s="679"/>
      <c r="BW20" s="679"/>
      <c r="BX20" s="679"/>
      <c r="BY20" s="679"/>
      <c r="BZ20" s="679"/>
      <c r="CA20" s="679"/>
      <c r="CB20" s="722"/>
      <c r="CD20" s="711" t="s">
        <v>278</v>
      </c>
      <c r="CE20" s="712"/>
      <c r="CF20" s="712"/>
      <c r="CG20" s="712"/>
      <c r="CH20" s="712"/>
      <c r="CI20" s="712"/>
      <c r="CJ20" s="712"/>
      <c r="CK20" s="712"/>
      <c r="CL20" s="712"/>
      <c r="CM20" s="712"/>
      <c r="CN20" s="712"/>
      <c r="CO20" s="712"/>
      <c r="CP20" s="712"/>
      <c r="CQ20" s="713"/>
      <c r="CR20" s="678">
        <v>73527549</v>
      </c>
      <c r="CS20" s="679"/>
      <c r="CT20" s="679"/>
      <c r="CU20" s="679"/>
      <c r="CV20" s="679"/>
      <c r="CW20" s="679"/>
      <c r="CX20" s="679"/>
      <c r="CY20" s="680"/>
      <c r="CZ20" s="715">
        <v>100</v>
      </c>
      <c r="DA20" s="715"/>
      <c r="DB20" s="715"/>
      <c r="DC20" s="715"/>
      <c r="DD20" s="684">
        <v>13119420</v>
      </c>
      <c r="DE20" s="679"/>
      <c r="DF20" s="679"/>
      <c r="DG20" s="679"/>
      <c r="DH20" s="679"/>
      <c r="DI20" s="679"/>
      <c r="DJ20" s="679"/>
      <c r="DK20" s="679"/>
      <c r="DL20" s="679"/>
      <c r="DM20" s="679"/>
      <c r="DN20" s="679"/>
      <c r="DO20" s="679"/>
      <c r="DP20" s="680"/>
      <c r="DQ20" s="684">
        <v>44547583</v>
      </c>
      <c r="DR20" s="679"/>
      <c r="DS20" s="679"/>
      <c r="DT20" s="679"/>
      <c r="DU20" s="679"/>
      <c r="DV20" s="679"/>
      <c r="DW20" s="679"/>
      <c r="DX20" s="679"/>
      <c r="DY20" s="679"/>
      <c r="DZ20" s="679"/>
      <c r="EA20" s="679"/>
      <c r="EB20" s="679"/>
      <c r="EC20" s="722"/>
    </row>
    <row r="21" spans="2:133" ht="11.25" customHeight="1" x14ac:dyDescent="0.15">
      <c r="B21" s="675" t="s">
        <v>279</v>
      </c>
      <c r="C21" s="676"/>
      <c r="D21" s="676"/>
      <c r="E21" s="676"/>
      <c r="F21" s="676"/>
      <c r="G21" s="676"/>
      <c r="H21" s="676"/>
      <c r="I21" s="676"/>
      <c r="J21" s="676"/>
      <c r="K21" s="676"/>
      <c r="L21" s="676"/>
      <c r="M21" s="676"/>
      <c r="N21" s="676"/>
      <c r="O21" s="676"/>
      <c r="P21" s="676"/>
      <c r="Q21" s="677"/>
      <c r="R21" s="678">
        <v>186857</v>
      </c>
      <c r="S21" s="679"/>
      <c r="T21" s="679"/>
      <c r="U21" s="679"/>
      <c r="V21" s="679"/>
      <c r="W21" s="679"/>
      <c r="X21" s="679"/>
      <c r="Y21" s="680"/>
      <c r="Z21" s="715">
        <v>0.2</v>
      </c>
      <c r="AA21" s="715"/>
      <c r="AB21" s="715"/>
      <c r="AC21" s="715"/>
      <c r="AD21" s="716">
        <v>186857</v>
      </c>
      <c r="AE21" s="716"/>
      <c r="AF21" s="716"/>
      <c r="AG21" s="716"/>
      <c r="AH21" s="716"/>
      <c r="AI21" s="716"/>
      <c r="AJ21" s="716"/>
      <c r="AK21" s="716"/>
      <c r="AL21" s="681">
        <v>0.5</v>
      </c>
      <c r="AM21" s="682"/>
      <c r="AN21" s="682"/>
      <c r="AO21" s="717"/>
      <c r="AP21" s="772" t="s">
        <v>280</v>
      </c>
      <c r="AQ21" s="780"/>
      <c r="AR21" s="780"/>
      <c r="AS21" s="780"/>
      <c r="AT21" s="780"/>
      <c r="AU21" s="780"/>
      <c r="AV21" s="780"/>
      <c r="AW21" s="780"/>
      <c r="AX21" s="780"/>
      <c r="AY21" s="780"/>
      <c r="AZ21" s="780"/>
      <c r="BA21" s="780"/>
      <c r="BB21" s="780"/>
      <c r="BC21" s="780"/>
      <c r="BD21" s="780"/>
      <c r="BE21" s="780"/>
      <c r="BF21" s="774"/>
      <c r="BG21" s="678">
        <v>32813</v>
      </c>
      <c r="BH21" s="679"/>
      <c r="BI21" s="679"/>
      <c r="BJ21" s="679"/>
      <c r="BK21" s="679"/>
      <c r="BL21" s="679"/>
      <c r="BM21" s="679"/>
      <c r="BN21" s="680"/>
      <c r="BO21" s="715">
        <v>0.1</v>
      </c>
      <c r="BP21" s="715"/>
      <c r="BQ21" s="715"/>
      <c r="BR21" s="715"/>
      <c r="BS21" s="684" t="s">
        <v>179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281</v>
      </c>
      <c r="C22" s="676"/>
      <c r="D22" s="676"/>
      <c r="E22" s="676"/>
      <c r="F22" s="676"/>
      <c r="G22" s="676"/>
      <c r="H22" s="676"/>
      <c r="I22" s="676"/>
      <c r="J22" s="676"/>
      <c r="K22" s="676"/>
      <c r="L22" s="676"/>
      <c r="M22" s="676"/>
      <c r="N22" s="676"/>
      <c r="O22" s="676"/>
      <c r="P22" s="676"/>
      <c r="Q22" s="677"/>
      <c r="R22" s="678">
        <v>7156293</v>
      </c>
      <c r="S22" s="679"/>
      <c r="T22" s="679"/>
      <c r="U22" s="679"/>
      <c r="V22" s="679"/>
      <c r="W22" s="679"/>
      <c r="X22" s="679"/>
      <c r="Y22" s="680"/>
      <c r="Z22" s="715">
        <v>9.1999999999999993</v>
      </c>
      <c r="AA22" s="715"/>
      <c r="AB22" s="715"/>
      <c r="AC22" s="715"/>
      <c r="AD22" s="716">
        <v>5333159</v>
      </c>
      <c r="AE22" s="716"/>
      <c r="AF22" s="716"/>
      <c r="AG22" s="716"/>
      <c r="AH22" s="716"/>
      <c r="AI22" s="716"/>
      <c r="AJ22" s="716"/>
      <c r="AK22" s="716"/>
      <c r="AL22" s="681">
        <v>14.5</v>
      </c>
      <c r="AM22" s="682"/>
      <c r="AN22" s="682"/>
      <c r="AO22" s="717"/>
      <c r="AP22" s="772" t="s">
        <v>282</v>
      </c>
      <c r="AQ22" s="780"/>
      <c r="AR22" s="780"/>
      <c r="AS22" s="780"/>
      <c r="AT22" s="780"/>
      <c r="AU22" s="780"/>
      <c r="AV22" s="780"/>
      <c r="AW22" s="780"/>
      <c r="AX22" s="780"/>
      <c r="AY22" s="780"/>
      <c r="AZ22" s="780"/>
      <c r="BA22" s="780"/>
      <c r="BB22" s="780"/>
      <c r="BC22" s="780"/>
      <c r="BD22" s="780"/>
      <c r="BE22" s="780"/>
      <c r="BF22" s="774"/>
      <c r="BG22" s="678" t="s">
        <v>239</v>
      </c>
      <c r="BH22" s="679"/>
      <c r="BI22" s="679"/>
      <c r="BJ22" s="679"/>
      <c r="BK22" s="679"/>
      <c r="BL22" s="679"/>
      <c r="BM22" s="679"/>
      <c r="BN22" s="680"/>
      <c r="BO22" s="715" t="s">
        <v>261</v>
      </c>
      <c r="BP22" s="715"/>
      <c r="BQ22" s="715"/>
      <c r="BR22" s="715"/>
      <c r="BS22" s="684" t="s">
        <v>239</v>
      </c>
      <c r="BT22" s="679"/>
      <c r="BU22" s="679"/>
      <c r="BV22" s="679"/>
      <c r="BW22" s="679"/>
      <c r="BX22" s="679"/>
      <c r="BY22" s="679"/>
      <c r="BZ22" s="679"/>
      <c r="CA22" s="679"/>
      <c r="CB22" s="722"/>
      <c r="CD22" s="782" t="s">
        <v>283</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284</v>
      </c>
      <c r="C23" s="676"/>
      <c r="D23" s="676"/>
      <c r="E23" s="676"/>
      <c r="F23" s="676"/>
      <c r="G23" s="676"/>
      <c r="H23" s="676"/>
      <c r="I23" s="676"/>
      <c r="J23" s="676"/>
      <c r="K23" s="676"/>
      <c r="L23" s="676"/>
      <c r="M23" s="676"/>
      <c r="N23" s="676"/>
      <c r="O23" s="676"/>
      <c r="P23" s="676"/>
      <c r="Q23" s="677"/>
      <c r="R23" s="678">
        <v>5333159</v>
      </c>
      <c r="S23" s="679"/>
      <c r="T23" s="679"/>
      <c r="U23" s="679"/>
      <c r="V23" s="679"/>
      <c r="W23" s="679"/>
      <c r="X23" s="679"/>
      <c r="Y23" s="680"/>
      <c r="Z23" s="715">
        <v>6.8</v>
      </c>
      <c r="AA23" s="715"/>
      <c r="AB23" s="715"/>
      <c r="AC23" s="715"/>
      <c r="AD23" s="716">
        <v>5333159</v>
      </c>
      <c r="AE23" s="716"/>
      <c r="AF23" s="716"/>
      <c r="AG23" s="716"/>
      <c r="AH23" s="716"/>
      <c r="AI23" s="716"/>
      <c r="AJ23" s="716"/>
      <c r="AK23" s="716"/>
      <c r="AL23" s="681">
        <v>14.5</v>
      </c>
      <c r="AM23" s="682"/>
      <c r="AN23" s="682"/>
      <c r="AO23" s="717"/>
      <c r="AP23" s="772" t="s">
        <v>285</v>
      </c>
      <c r="AQ23" s="780"/>
      <c r="AR23" s="780"/>
      <c r="AS23" s="780"/>
      <c r="AT23" s="780"/>
      <c r="AU23" s="780"/>
      <c r="AV23" s="780"/>
      <c r="AW23" s="780"/>
      <c r="AX23" s="780"/>
      <c r="AY23" s="780"/>
      <c r="AZ23" s="780"/>
      <c r="BA23" s="780"/>
      <c r="BB23" s="780"/>
      <c r="BC23" s="780"/>
      <c r="BD23" s="780"/>
      <c r="BE23" s="780"/>
      <c r="BF23" s="774"/>
      <c r="BG23" s="678">
        <v>2041948</v>
      </c>
      <c r="BH23" s="679"/>
      <c r="BI23" s="679"/>
      <c r="BJ23" s="679"/>
      <c r="BK23" s="679"/>
      <c r="BL23" s="679"/>
      <c r="BM23" s="679"/>
      <c r="BN23" s="680"/>
      <c r="BO23" s="715">
        <v>7.2</v>
      </c>
      <c r="BP23" s="715"/>
      <c r="BQ23" s="715"/>
      <c r="BR23" s="715"/>
      <c r="BS23" s="684" t="s">
        <v>239</v>
      </c>
      <c r="BT23" s="679"/>
      <c r="BU23" s="679"/>
      <c r="BV23" s="679"/>
      <c r="BW23" s="679"/>
      <c r="BX23" s="679"/>
      <c r="BY23" s="679"/>
      <c r="BZ23" s="679"/>
      <c r="CA23" s="679"/>
      <c r="CB23" s="722"/>
      <c r="CD23" s="782" t="s">
        <v>222</v>
      </c>
      <c r="CE23" s="783"/>
      <c r="CF23" s="783"/>
      <c r="CG23" s="783"/>
      <c r="CH23" s="783"/>
      <c r="CI23" s="783"/>
      <c r="CJ23" s="783"/>
      <c r="CK23" s="783"/>
      <c r="CL23" s="783"/>
      <c r="CM23" s="783"/>
      <c r="CN23" s="783"/>
      <c r="CO23" s="783"/>
      <c r="CP23" s="783"/>
      <c r="CQ23" s="784"/>
      <c r="CR23" s="782" t="s">
        <v>286</v>
      </c>
      <c r="CS23" s="783"/>
      <c r="CT23" s="783"/>
      <c r="CU23" s="783"/>
      <c r="CV23" s="783"/>
      <c r="CW23" s="783"/>
      <c r="CX23" s="783"/>
      <c r="CY23" s="784"/>
      <c r="CZ23" s="782" t="s">
        <v>287</v>
      </c>
      <c r="DA23" s="783"/>
      <c r="DB23" s="783"/>
      <c r="DC23" s="784"/>
      <c r="DD23" s="782" t="s">
        <v>288</v>
      </c>
      <c r="DE23" s="783"/>
      <c r="DF23" s="783"/>
      <c r="DG23" s="783"/>
      <c r="DH23" s="783"/>
      <c r="DI23" s="783"/>
      <c r="DJ23" s="783"/>
      <c r="DK23" s="784"/>
      <c r="DL23" s="791" t="s">
        <v>289</v>
      </c>
      <c r="DM23" s="792"/>
      <c r="DN23" s="792"/>
      <c r="DO23" s="792"/>
      <c r="DP23" s="792"/>
      <c r="DQ23" s="792"/>
      <c r="DR23" s="792"/>
      <c r="DS23" s="792"/>
      <c r="DT23" s="792"/>
      <c r="DU23" s="792"/>
      <c r="DV23" s="793"/>
      <c r="DW23" s="782" t="s">
        <v>290</v>
      </c>
      <c r="DX23" s="783"/>
      <c r="DY23" s="783"/>
      <c r="DZ23" s="783"/>
      <c r="EA23" s="783"/>
      <c r="EB23" s="783"/>
      <c r="EC23" s="784"/>
    </row>
    <row r="24" spans="2:133" ht="11.25" customHeight="1" x14ac:dyDescent="0.15">
      <c r="B24" s="675" t="s">
        <v>291</v>
      </c>
      <c r="C24" s="676"/>
      <c r="D24" s="676"/>
      <c r="E24" s="676"/>
      <c r="F24" s="676"/>
      <c r="G24" s="676"/>
      <c r="H24" s="676"/>
      <c r="I24" s="676"/>
      <c r="J24" s="676"/>
      <c r="K24" s="676"/>
      <c r="L24" s="676"/>
      <c r="M24" s="676"/>
      <c r="N24" s="676"/>
      <c r="O24" s="676"/>
      <c r="P24" s="676"/>
      <c r="Q24" s="677"/>
      <c r="R24" s="678">
        <v>636565</v>
      </c>
      <c r="S24" s="679"/>
      <c r="T24" s="679"/>
      <c r="U24" s="679"/>
      <c r="V24" s="679"/>
      <c r="W24" s="679"/>
      <c r="X24" s="679"/>
      <c r="Y24" s="680"/>
      <c r="Z24" s="715">
        <v>0.8</v>
      </c>
      <c r="AA24" s="715"/>
      <c r="AB24" s="715"/>
      <c r="AC24" s="715"/>
      <c r="AD24" s="716" t="s">
        <v>179</v>
      </c>
      <c r="AE24" s="716"/>
      <c r="AF24" s="716"/>
      <c r="AG24" s="716"/>
      <c r="AH24" s="716"/>
      <c r="AI24" s="716"/>
      <c r="AJ24" s="716"/>
      <c r="AK24" s="716"/>
      <c r="AL24" s="681" t="s">
        <v>179</v>
      </c>
      <c r="AM24" s="682"/>
      <c r="AN24" s="682"/>
      <c r="AO24" s="717"/>
      <c r="AP24" s="772" t="s">
        <v>292</v>
      </c>
      <c r="AQ24" s="780"/>
      <c r="AR24" s="780"/>
      <c r="AS24" s="780"/>
      <c r="AT24" s="780"/>
      <c r="AU24" s="780"/>
      <c r="AV24" s="780"/>
      <c r="AW24" s="780"/>
      <c r="AX24" s="780"/>
      <c r="AY24" s="780"/>
      <c r="AZ24" s="780"/>
      <c r="BA24" s="780"/>
      <c r="BB24" s="780"/>
      <c r="BC24" s="780"/>
      <c r="BD24" s="780"/>
      <c r="BE24" s="780"/>
      <c r="BF24" s="774"/>
      <c r="BG24" s="678" t="s">
        <v>179</v>
      </c>
      <c r="BH24" s="679"/>
      <c r="BI24" s="679"/>
      <c r="BJ24" s="679"/>
      <c r="BK24" s="679"/>
      <c r="BL24" s="679"/>
      <c r="BM24" s="679"/>
      <c r="BN24" s="680"/>
      <c r="BO24" s="715" t="s">
        <v>239</v>
      </c>
      <c r="BP24" s="715"/>
      <c r="BQ24" s="715"/>
      <c r="BR24" s="715"/>
      <c r="BS24" s="684" t="s">
        <v>261</v>
      </c>
      <c r="BT24" s="679"/>
      <c r="BU24" s="679"/>
      <c r="BV24" s="679"/>
      <c r="BW24" s="679"/>
      <c r="BX24" s="679"/>
      <c r="BY24" s="679"/>
      <c r="BZ24" s="679"/>
      <c r="CA24" s="679"/>
      <c r="CB24" s="722"/>
      <c r="CD24" s="736" t="s">
        <v>293</v>
      </c>
      <c r="CE24" s="737"/>
      <c r="CF24" s="737"/>
      <c r="CG24" s="737"/>
      <c r="CH24" s="737"/>
      <c r="CI24" s="737"/>
      <c r="CJ24" s="737"/>
      <c r="CK24" s="737"/>
      <c r="CL24" s="737"/>
      <c r="CM24" s="737"/>
      <c r="CN24" s="737"/>
      <c r="CO24" s="737"/>
      <c r="CP24" s="737"/>
      <c r="CQ24" s="738"/>
      <c r="CR24" s="733">
        <v>34316615</v>
      </c>
      <c r="CS24" s="734"/>
      <c r="CT24" s="734"/>
      <c r="CU24" s="734"/>
      <c r="CV24" s="734"/>
      <c r="CW24" s="734"/>
      <c r="CX24" s="734"/>
      <c r="CY24" s="777"/>
      <c r="CZ24" s="778">
        <v>46.7</v>
      </c>
      <c r="DA24" s="749"/>
      <c r="DB24" s="749"/>
      <c r="DC24" s="781"/>
      <c r="DD24" s="776">
        <v>23027542</v>
      </c>
      <c r="DE24" s="734"/>
      <c r="DF24" s="734"/>
      <c r="DG24" s="734"/>
      <c r="DH24" s="734"/>
      <c r="DI24" s="734"/>
      <c r="DJ24" s="734"/>
      <c r="DK24" s="777"/>
      <c r="DL24" s="776">
        <v>22544298</v>
      </c>
      <c r="DM24" s="734"/>
      <c r="DN24" s="734"/>
      <c r="DO24" s="734"/>
      <c r="DP24" s="734"/>
      <c r="DQ24" s="734"/>
      <c r="DR24" s="734"/>
      <c r="DS24" s="734"/>
      <c r="DT24" s="734"/>
      <c r="DU24" s="734"/>
      <c r="DV24" s="777"/>
      <c r="DW24" s="778">
        <v>57.7</v>
      </c>
      <c r="DX24" s="749"/>
      <c r="DY24" s="749"/>
      <c r="DZ24" s="749"/>
      <c r="EA24" s="749"/>
      <c r="EB24" s="749"/>
      <c r="EC24" s="779"/>
    </row>
    <row r="25" spans="2:133" ht="11.25" customHeight="1" x14ac:dyDescent="0.15">
      <c r="B25" s="675" t="s">
        <v>294</v>
      </c>
      <c r="C25" s="676"/>
      <c r="D25" s="676"/>
      <c r="E25" s="676"/>
      <c r="F25" s="676"/>
      <c r="G25" s="676"/>
      <c r="H25" s="676"/>
      <c r="I25" s="676"/>
      <c r="J25" s="676"/>
      <c r="K25" s="676"/>
      <c r="L25" s="676"/>
      <c r="M25" s="676"/>
      <c r="N25" s="676"/>
      <c r="O25" s="676"/>
      <c r="P25" s="676"/>
      <c r="Q25" s="677"/>
      <c r="R25" s="678">
        <v>1186569</v>
      </c>
      <c r="S25" s="679"/>
      <c r="T25" s="679"/>
      <c r="U25" s="679"/>
      <c r="V25" s="679"/>
      <c r="W25" s="679"/>
      <c r="X25" s="679"/>
      <c r="Y25" s="680"/>
      <c r="Z25" s="715">
        <v>1.5</v>
      </c>
      <c r="AA25" s="715"/>
      <c r="AB25" s="715"/>
      <c r="AC25" s="715"/>
      <c r="AD25" s="716" t="s">
        <v>245</v>
      </c>
      <c r="AE25" s="716"/>
      <c r="AF25" s="716"/>
      <c r="AG25" s="716"/>
      <c r="AH25" s="716"/>
      <c r="AI25" s="716"/>
      <c r="AJ25" s="716"/>
      <c r="AK25" s="716"/>
      <c r="AL25" s="681" t="s">
        <v>239</v>
      </c>
      <c r="AM25" s="682"/>
      <c r="AN25" s="682"/>
      <c r="AO25" s="717"/>
      <c r="AP25" s="772" t="s">
        <v>295</v>
      </c>
      <c r="AQ25" s="780"/>
      <c r="AR25" s="780"/>
      <c r="AS25" s="780"/>
      <c r="AT25" s="780"/>
      <c r="AU25" s="780"/>
      <c r="AV25" s="780"/>
      <c r="AW25" s="780"/>
      <c r="AX25" s="780"/>
      <c r="AY25" s="780"/>
      <c r="AZ25" s="780"/>
      <c r="BA25" s="780"/>
      <c r="BB25" s="780"/>
      <c r="BC25" s="780"/>
      <c r="BD25" s="780"/>
      <c r="BE25" s="780"/>
      <c r="BF25" s="774"/>
      <c r="BG25" s="678" t="s">
        <v>179</v>
      </c>
      <c r="BH25" s="679"/>
      <c r="BI25" s="679"/>
      <c r="BJ25" s="679"/>
      <c r="BK25" s="679"/>
      <c r="BL25" s="679"/>
      <c r="BM25" s="679"/>
      <c r="BN25" s="680"/>
      <c r="BO25" s="715" t="s">
        <v>239</v>
      </c>
      <c r="BP25" s="715"/>
      <c r="BQ25" s="715"/>
      <c r="BR25" s="715"/>
      <c r="BS25" s="684" t="s">
        <v>245</v>
      </c>
      <c r="BT25" s="679"/>
      <c r="BU25" s="679"/>
      <c r="BV25" s="679"/>
      <c r="BW25" s="679"/>
      <c r="BX25" s="679"/>
      <c r="BY25" s="679"/>
      <c r="BZ25" s="679"/>
      <c r="CA25" s="679"/>
      <c r="CB25" s="722"/>
      <c r="CD25" s="711" t="s">
        <v>296</v>
      </c>
      <c r="CE25" s="712"/>
      <c r="CF25" s="712"/>
      <c r="CG25" s="712"/>
      <c r="CH25" s="712"/>
      <c r="CI25" s="712"/>
      <c r="CJ25" s="712"/>
      <c r="CK25" s="712"/>
      <c r="CL25" s="712"/>
      <c r="CM25" s="712"/>
      <c r="CN25" s="712"/>
      <c r="CO25" s="712"/>
      <c r="CP25" s="712"/>
      <c r="CQ25" s="713"/>
      <c r="CR25" s="678">
        <v>12832296</v>
      </c>
      <c r="CS25" s="697"/>
      <c r="CT25" s="697"/>
      <c r="CU25" s="697"/>
      <c r="CV25" s="697"/>
      <c r="CW25" s="697"/>
      <c r="CX25" s="697"/>
      <c r="CY25" s="698"/>
      <c r="CZ25" s="681">
        <v>17.5</v>
      </c>
      <c r="DA25" s="699"/>
      <c r="DB25" s="699"/>
      <c r="DC25" s="700"/>
      <c r="DD25" s="684">
        <v>12357240</v>
      </c>
      <c r="DE25" s="697"/>
      <c r="DF25" s="697"/>
      <c r="DG25" s="697"/>
      <c r="DH25" s="697"/>
      <c r="DI25" s="697"/>
      <c r="DJ25" s="697"/>
      <c r="DK25" s="698"/>
      <c r="DL25" s="684">
        <v>11940246</v>
      </c>
      <c r="DM25" s="697"/>
      <c r="DN25" s="697"/>
      <c r="DO25" s="697"/>
      <c r="DP25" s="697"/>
      <c r="DQ25" s="697"/>
      <c r="DR25" s="697"/>
      <c r="DS25" s="697"/>
      <c r="DT25" s="697"/>
      <c r="DU25" s="697"/>
      <c r="DV25" s="698"/>
      <c r="DW25" s="681">
        <v>30.6</v>
      </c>
      <c r="DX25" s="699"/>
      <c r="DY25" s="699"/>
      <c r="DZ25" s="699"/>
      <c r="EA25" s="699"/>
      <c r="EB25" s="699"/>
      <c r="EC25" s="714"/>
    </row>
    <row r="26" spans="2:133" ht="11.25" customHeight="1" x14ac:dyDescent="0.15">
      <c r="B26" s="675" t="s">
        <v>297</v>
      </c>
      <c r="C26" s="676"/>
      <c r="D26" s="676"/>
      <c r="E26" s="676"/>
      <c r="F26" s="676"/>
      <c r="G26" s="676"/>
      <c r="H26" s="676"/>
      <c r="I26" s="676"/>
      <c r="J26" s="676"/>
      <c r="K26" s="676"/>
      <c r="L26" s="676"/>
      <c r="M26" s="676"/>
      <c r="N26" s="676"/>
      <c r="O26" s="676"/>
      <c r="P26" s="676"/>
      <c r="Q26" s="677"/>
      <c r="R26" s="678">
        <v>40031308</v>
      </c>
      <c r="S26" s="679"/>
      <c r="T26" s="679"/>
      <c r="U26" s="679"/>
      <c r="V26" s="679"/>
      <c r="W26" s="679"/>
      <c r="X26" s="679"/>
      <c r="Y26" s="680"/>
      <c r="Z26" s="715">
        <v>51.3</v>
      </c>
      <c r="AA26" s="715"/>
      <c r="AB26" s="715"/>
      <c r="AC26" s="715"/>
      <c r="AD26" s="716">
        <v>36163933</v>
      </c>
      <c r="AE26" s="716"/>
      <c r="AF26" s="716"/>
      <c r="AG26" s="716"/>
      <c r="AH26" s="716"/>
      <c r="AI26" s="716"/>
      <c r="AJ26" s="716"/>
      <c r="AK26" s="716"/>
      <c r="AL26" s="681">
        <v>98.3</v>
      </c>
      <c r="AM26" s="682"/>
      <c r="AN26" s="682"/>
      <c r="AO26" s="717"/>
      <c r="AP26" s="772" t="s">
        <v>298</v>
      </c>
      <c r="AQ26" s="773"/>
      <c r="AR26" s="773"/>
      <c r="AS26" s="773"/>
      <c r="AT26" s="773"/>
      <c r="AU26" s="773"/>
      <c r="AV26" s="773"/>
      <c r="AW26" s="773"/>
      <c r="AX26" s="773"/>
      <c r="AY26" s="773"/>
      <c r="AZ26" s="773"/>
      <c r="BA26" s="773"/>
      <c r="BB26" s="773"/>
      <c r="BC26" s="773"/>
      <c r="BD26" s="773"/>
      <c r="BE26" s="773"/>
      <c r="BF26" s="774"/>
      <c r="BG26" s="678" t="s">
        <v>239</v>
      </c>
      <c r="BH26" s="679"/>
      <c r="BI26" s="679"/>
      <c r="BJ26" s="679"/>
      <c r="BK26" s="679"/>
      <c r="BL26" s="679"/>
      <c r="BM26" s="679"/>
      <c r="BN26" s="680"/>
      <c r="BO26" s="715" t="s">
        <v>239</v>
      </c>
      <c r="BP26" s="715"/>
      <c r="BQ26" s="715"/>
      <c r="BR26" s="715"/>
      <c r="BS26" s="684" t="s">
        <v>129</v>
      </c>
      <c r="BT26" s="679"/>
      <c r="BU26" s="679"/>
      <c r="BV26" s="679"/>
      <c r="BW26" s="679"/>
      <c r="BX26" s="679"/>
      <c r="BY26" s="679"/>
      <c r="BZ26" s="679"/>
      <c r="CA26" s="679"/>
      <c r="CB26" s="722"/>
      <c r="CD26" s="711" t="s">
        <v>299</v>
      </c>
      <c r="CE26" s="712"/>
      <c r="CF26" s="712"/>
      <c r="CG26" s="712"/>
      <c r="CH26" s="712"/>
      <c r="CI26" s="712"/>
      <c r="CJ26" s="712"/>
      <c r="CK26" s="712"/>
      <c r="CL26" s="712"/>
      <c r="CM26" s="712"/>
      <c r="CN26" s="712"/>
      <c r="CO26" s="712"/>
      <c r="CP26" s="712"/>
      <c r="CQ26" s="713"/>
      <c r="CR26" s="678">
        <v>8554797</v>
      </c>
      <c r="CS26" s="679"/>
      <c r="CT26" s="679"/>
      <c r="CU26" s="679"/>
      <c r="CV26" s="679"/>
      <c r="CW26" s="679"/>
      <c r="CX26" s="679"/>
      <c r="CY26" s="680"/>
      <c r="CZ26" s="681">
        <v>11.6</v>
      </c>
      <c r="DA26" s="699"/>
      <c r="DB26" s="699"/>
      <c r="DC26" s="700"/>
      <c r="DD26" s="684">
        <v>8224462</v>
      </c>
      <c r="DE26" s="679"/>
      <c r="DF26" s="679"/>
      <c r="DG26" s="679"/>
      <c r="DH26" s="679"/>
      <c r="DI26" s="679"/>
      <c r="DJ26" s="679"/>
      <c r="DK26" s="680"/>
      <c r="DL26" s="684" t="s">
        <v>239</v>
      </c>
      <c r="DM26" s="679"/>
      <c r="DN26" s="679"/>
      <c r="DO26" s="679"/>
      <c r="DP26" s="679"/>
      <c r="DQ26" s="679"/>
      <c r="DR26" s="679"/>
      <c r="DS26" s="679"/>
      <c r="DT26" s="679"/>
      <c r="DU26" s="679"/>
      <c r="DV26" s="680"/>
      <c r="DW26" s="681" t="s">
        <v>261</v>
      </c>
      <c r="DX26" s="699"/>
      <c r="DY26" s="699"/>
      <c r="DZ26" s="699"/>
      <c r="EA26" s="699"/>
      <c r="EB26" s="699"/>
      <c r="EC26" s="714"/>
    </row>
    <row r="27" spans="2:133" ht="11.25" customHeight="1" x14ac:dyDescent="0.15">
      <c r="B27" s="675" t="s">
        <v>300</v>
      </c>
      <c r="C27" s="676"/>
      <c r="D27" s="676"/>
      <c r="E27" s="676"/>
      <c r="F27" s="676"/>
      <c r="G27" s="676"/>
      <c r="H27" s="676"/>
      <c r="I27" s="676"/>
      <c r="J27" s="676"/>
      <c r="K27" s="676"/>
      <c r="L27" s="676"/>
      <c r="M27" s="676"/>
      <c r="N27" s="676"/>
      <c r="O27" s="676"/>
      <c r="P27" s="676"/>
      <c r="Q27" s="677"/>
      <c r="R27" s="678">
        <v>26461</v>
      </c>
      <c r="S27" s="679"/>
      <c r="T27" s="679"/>
      <c r="U27" s="679"/>
      <c r="V27" s="679"/>
      <c r="W27" s="679"/>
      <c r="X27" s="679"/>
      <c r="Y27" s="680"/>
      <c r="Z27" s="715">
        <v>0</v>
      </c>
      <c r="AA27" s="715"/>
      <c r="AB27" s="715"/>
      <c r="AC27" s="715"/>
      <c r="AD27" s="716">
        <v>26461</v>
      </c>
      <c r="AE27" s="716"/>
      <c r="AF27" s="716"/>
      <c r="AG27" s="716"/>
      <c r="AH27" s="716"/>
      <c r="AI27" s="716"/>
      <c r="AJ27" s="716"/>
      <c r="AK27" s="716"/>
      <c r="AL27" s="681">
        <v>0.1</v>
      </c>
      <c r="AM27" s="682"/>
      <c r="AN27" s="682"/>
      <c r="AO27" s="717"/>
      <c r="AP27" s="675" t="s">
        <v>301</v>
      </c>
      <c r="AQ27" s="676"/>
      <c r="AR27" s="676"/>
      <c r="AS27" s="676"/>
      <c r="AT27" s="676"/>
      <c r="AU27" s="676"/>
      <c r="AV27" s="676"/>
      <c r="AW27" s="676"/>
      <c r="AX27" s="676"/>
      <c r="AY27" s="676"/>
      <c r="AZ27" s="676"/>
      <c r="BA27" s="676"/>
      <c r="BB27" s="676"/>
      <c r="BC27" s="676"/>
      <c r="BD27" s="676"/>
      <c r="BE27" s="676"/>
      <c r="BF27" s="677"/>
      <c r="BG27" s="678">
        <v>28299909</v>
      </c>
      <c r="BH27" s="679"/>
      <c r="BI27" s="679"/>
      <c r="BJ27" s="679"/>
      <c r="BK27" s="679"/>
      <c r="BL27" s="679"/>
      <c r="BM27" s="679"/>
      <c r="BN27" s="680"/>
      <c r="BO27" s="715">
        <v>100</v>
      </c>
      <c r="BP27" s="715"/>
      <c r="BQ27" s="715"/>
      <c r="BR27" s="715"/>
      <c r="BS27" s="684">
        <v>65353</v>
      </c>
      <c r="BT27" s="679"/>
      <c r="BU27" s="679"/>
      <c r="BV27" s="679"/>
      <c r="BW27" s="679"/>
      <c r="BX27" s="679"/>
      <c r="BY27" s="679"/>
      <c r="BZ27" s="679"/>
      <c r="CA27" s="679"/>
      <c r="CB27" s="722"/>
      <c r="CD27" s="711" t="s">
        <v>302</v>
      </c>
      <c r="CE27" s="712"/>
      <c r="CF27" s="712"/>
      <c r="CG27" s="712"/>
      <c r="CH27" s="712"/>
      <c r="CI27" s="712"/>
      <c r="CJ27" s="712"/>
      <c r="CK27" s="712"/>
      <c r="CL27" s="712"/>
      <c r="CM27" s="712"/>
      <c r="CN27" s="712"/>
      <c r="CO27" s="712"/>
      <c r="CP27" s="712"/>
      <c r="CQ27" s="713"/>
      <c r="CR27" s="678">
        <v>15427323</v>
      </c>
      <c r="CS27" s="697"/>
      <c r="CT27" s="697"/>
      <c r="CU27" s="697"/>
      <c r="CV27" s="697"/>
      <c r="CW27" s="697"/>
      <c r="CX27" s="697"/>
      <c r="CY27" s="698"/>
      <c r="CZ27" s="681">
        <v>21</v>
      </c>
      <c r="DA27" s="699"/>
      <c r="DB27" s="699"/>
      <c r="DC27" s="700"/>
      <c r="DD27" s="684">
        <v>4759733</v>
      </c>
      <c r="DE27" s="697"/>
      <c r="DF27" s="697"/>
      <c r="DG27" s="697"/>
      <c r="DH27" s="697"/>
      <c r="DI27" s="697"/>
      <c r="DJ27" s="697"/>
      <c r="DK27" s="698"/>
      <c r="DL27" s="684">
        <v>4693483</v>
      </c>
      <c r="DM27" s="697"/>
      <c r="DN27" s="697"/>
      <c r="DO27" s="697"/>
      <c r="DP27" s="697"/>
      <c r="DQ27" s="697"/>
      <c r="DR27" s="697"/>
      <c r="DS27" s="697"/>
      <c r="DT27" s="697"/>
      <c r="DU27" s="697"/>
      <c r="DV27" s="698"/>
      <c r="DW27" s="681">
        <v>12</v>
      </c>
      <c r="DX27" s="699"/>
      <c r="DY27" s="699"/>
      <c r="DZ27" s="699"/>
      <c r="EA27" s="699"/>
      <c r="EB27" s="699"/>
      <c r="EC27" s="714"/>
    </row>
    <row r="28" spans="2:133" ht="11.25" customHeight="1" x14ac:dyDescent="0.15">
      <c r="B28" s="675" t="s">
        <v>303</v>
      </c>
      <c r="C28" s="676"/>
      <c r="D28" s="676"/>
      <c r="E28" s="676"/>
      <c r="F28" s="676"/>
      <c r="G28" s="676"/>
      <c r="H28" s="676"/>
      <c r="I28" s="676"/>
      <c r="J28" s="676"/>
      <c r="K28" s="676"/>
      <c r="L28" s="676"/>
      <c r="M28" s="676"/>
      <c r="N28" s="676"/>
      <c r="O28" s="676"/>
      <c r="P28" s="676"/>
      <c r="Q28" s="677"/>
      <c r="R28" s="678">
        <v>653511</v>
      </c>
      <c r="S28" s="679"/>
      <c r="T28" s="679"/>
      <c r="U28" s="679"/>
      <c r="V28" s="679"/>
      <c r="W28" s="679"/>
      <c r="X28" s="679"/>
      <c r="Y28" s="680"/>
      <c r="Z28" s="715">
        <v>0.8</v>
      </c>
      <c r="AA28" s="715"/>
      <c r="AB28" s="715"/>
      <c r="AC28" s="715"/>
      <c r="AD28" s="716">
        <v>16384</v>
      </c>
      <c r="AE28" s="716"/>
      <c r="AF28" s="716"/>
      <c r="AG28" s="716"/>
      <c r="AH28" s="716"/>
      <c r="AI28" s="716"/>
      <c r="AJ28" s="716"/>
      <c r="AK28" s="716"/>
      <c r="AL28" s="681">
        <v>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304</v>
      </c>
      <c r="CE28" s="712"/>
      <c r="CF28" s="712"/>
      <c r="CG28" s="712"/>
      <c r="CH28" s="712"/>
      <c r="CI28" s="712"/>
      <c r="CJ28" s="712"/>
      <c r="CK28" s="712"/>
      <c r="CL28" s="712"/>
      <c r="CM28" s="712"/>
      <c r="CN28" s="712"/>
      <c r="CO28" s="712"/>
      <c r="CP28" s="712"/>
      <c r="CQ28" s="713"/>
      <c r="CR28" s="678">
        <v>6056996</v>
      </c>
      <c r="CS28" s="679"/>
      <c r="CT28" s="679"/>
      <c r="CU28" s="679"/>
      <c r="CV28" s="679"/>
      <c r="CW28" s="679"/>
      <c r="CX28" s="679"/>
      <c r="CY28" s="680"/>
      <c r="CZ28" s="681">
        <v>8.1999999999999993</v>
      </c>
      <c r="DA28" s="699"/>
      <c r="DB28" s="699"/>
      <c r="DC28" s="700"/>
      <c r="DD28" s="684">
        <v>5910569</v>
      </c>
      <c r="DE28" s="679"/>
      <c r="DF28" s="679"/>
      <c r="DG28" s="679"/>
      <c r="DH28" s="679"/>
      <c r="DI28" s="679"/>
      <c r="DJ28" s="679"/>
      <c r="DK28" s="680"/>
      <c r="DL28" s="684">
        <v>5910569</v>
      </c>
      <c r="DM28" s="679"/>
      <c r="DN28" s="679"/>
      <c r="DO28" s="679"/>
      <c r="DP28" s="679"/>
      <c r="DQ28" s="679"/>
      <c r="DR28" s="679"/>
      <c r="DS28" s="679"/>
      <c r="DT28" s="679"/>
      <c r="DU28" s="679"/>
      <c r="DV28" s="680"/>
      <c r="DW28" s="681">
        <v>15.1</v>
      </c>
      <c r="DX28" s="699"/>
      <c r="DY28" s="699"/>
      <c r="DZ28" s="699"/>
      <c r="EA28" s="699"/>
      <c r="EB28" s="699"/>
      <c r="EC28" s="714"/>
    </row>
    <row r="29" spans="2:133" ht="11.25" customHeight="1" x14ac:dyDescent="0.15">
      <c r="B29" s="675" t="s">
        <v>305</v>
      </c>
      <c r="C29" s="676"/>
      <c r="D29" s="676"/>
      <c r="E29" s="676"/>
      <c r="F29" s="676"/>
      <c r="G29" s="676"/>
      <c r="H29" s="676"/>
      <c r="I29" s="676"/>
      <c r="J29" s="676"/>
      <c r="K29" s="676"/>
      <c r="L29" s="676"/>
      <c r="M29" s="676"/>
      <c r="N29" s="676"/>
      <c r="O29" s="676"/>
      <c r="P29" s="676"/>
      <c r="Q29" s="677"/>
      <c r="R29" s="678">
        <v>1594216</v>
      </c>
      <c r="S29" s="679"/>
      <c r="T29" s="679"/>
      <c r="U29" s="679"/>
      <c r="V29" s="679"/>
      <c r="W29" s="679"/>
      <c r="X29" s="679"/>
      <c r="Y29" s="680"/>
      <c r="Z29" s="715">
        <v>2</v>
      </c>
      <c r="AA29" s="715"/>
      <c r="AB29" s="715"/>
      <c r="AC29" s="715"/>
      <c r="AD29" s="716">
        <v>207438</v>
      </c>
      <c r="AE29" s="716"/>
      <c r="AF29" s="716"/>
      <c r="AG29" s="716"/>
      <c r="AH29" s="716"/>
      <c r="AI29" s="716"/>
      <c r="AJ29" s="716"/>
      <c r="AK29" s="716"/>
      <c r="AL29" s="681">
        <v>0.6</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306</v>
      </c>
      <c r="CE29" s="764"/>
      <c r="CF29" s="711" t="s">
        <v>307</v>
      </c>
      <c r="CG29" s="712"/>
      <c r="CH29" s="712"/>
      <c r="CI29" s="712"/>
      <c r="CJ29" s="712"/>
      <c r="CK29" s="712"/>
      <c r="CL29" s="712"/>
      <c r="CM29" s="712"/>
      <c r="CN29" s="712"/>
      <c r="CO29" s="712"/>
      <c r="CP29" s="712"/>
      <c r="CQ29" s="713"/>
      <c r="CR29" s="678">
        <v>6055841</v>
      </c>
      <c r="CS29" s="697"/>
      <c r="CT29" s="697"/>
      <c r="CU29" s="697"/>
      <c r="CV29" s="697"/>
      <c r="CW29" s="697"/>
      <c r="CX29" s="697"/>
      <c r="CY29" s="698"/>
      <c r="CZ29" s="681">
        <v>8.1999999999999993</v>
      </c>
      <c r="DA29" s="699"/>
      <c r="DB29" s="699"/>
      <c r="DC29" s="700"/>
      <c r="DD29" s="684">
        <v>5909414</v>
      </c>
      <c r="DE29" s="697"/>
      <c r="DF29" s="697"/>
      <c r="DG29" s="697"/>
      <c r="DH29" s="697"/>
      <c r="DI29" s="697"/>
      <c r="DJ29" s="697"/>
      <c r="DK29" s="698"/>
      <c r="DL29" s="684">
        <v>5909414</v>
      </c>
      <c r="DM29" s="697"/>
      <c r="DN29" s="697"/>
      <c r="DO29" s="697"/>
      <c r="DP29" s="697"/>
      <c r="DQ29" s="697"/>
      <c r="DR29" s="697"/>
      <c r="DS29" s="697"/>
      <c r="DT29" s="697"/>
      <c r="DU29" s="697"/>
      <c r="DV29" s="698"/>
      <c r="DW29" s="681">
        <v>15.1</v>
      </c>
      <c r="DX29" s="699"/>
      <c r="DY29" s="699"/>
      <c r="DZ29" s="699"/>
      <c r="EA29" s="699"/>
      <c r="EB29" s="699"/>
      <c r="EC29" s="714"/>
    </row>
    <row r="30" spans="2:133" ht="11.25" customHeight="1" x14ac:dyDescent="0.15">
      <c r="B30" s="675" t="s">
        <v>308</v>
      </c>
      <c r="C30" s="676"/>
      <c r="D30" s="676"/>
      <c r="E30" s="676"/>
      <c r="F30" s="676"/>
      <c r="G30" s="676"/>
      <c r="H30" s="676"/>
      <c r="I30" s="676"/>
      <c r="J30" s="676"/>
      <c r="K30" s="676"/>
      <c r="L30" s="676"/>
      <c r="M30" s="676"/>
      <c r="N30" s="676"/>
      <c r="O30" s="676"/>
      <c r="P30" s="676"/>
      <c r="Q30" s="677"/>
      <c r="R30" s="678">
        <v>543479</v>
      </c>
      <c r="S30" s="679"/>
      <c r="T30" s="679"/>
      <c r="U30" s="679"/>
      <c r="V30" s="679"/>
      <c r="W30" s="679"/>
      <c r="X30" s="679"/>
      <c r="Y30" s="680"/>
      <c r="Z30" s="715">
        <v>0.7</v>
      </c>
      <c r="AA30" s="715"/>
      <c r="AB30" s="715"/>
      <c r="AC30" s="715"/>
      <c r="AD30" s="716">
        <v>718</v>
      </c>
      <c r="AE30" s="716"/>
      <c r="AF30" s="716"/>
      <c r="AG30" s="716"/>
      <c r="AH30" s="716"/>
      <c r="AI30" s="716"/>
      <c r="AJ30" s="716"/>
      <c r="AK30" s="716"/>
      <c r="AL30" s="681">
        <v>0</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309</v>
      </c>
      <c r="BH30" s="752"/>
      <c r="BI30" s="752"/>
      <c r="BJ30" s="752"/>
      <c r="BK30" s="752"/>
      <c r="BL30" s="752"/>
      <c r="BM30" s="752"/>
      <c r="BN30" s="752"/>
      <c r="BO30" s="752"/>
      <c r="BP30" s="752"/>
      <c r="BQ30" s="753"/>
      <c r="BR30" s="739" t="s">
        <v>310</v>
      </c>
      <c r="BS30" s="752"/>
      <c r="BT30" s="752"/>
      <c r="BU30" s="752"/>
      <c r="BV30" s="752"/>
      <c r="BW30" s="752"/>
      <c r="BX30" s="752"/>
      <c r="BY30" s="752"/>
      <c r="BZ30" s="752"/>
      <c r="CA30" s="752"/>
      <c r="CB30" s="753"/>
      <c r="CD30" s="765"/>
      <c r="CE30" s="766"/>
      <c r="CF30" s="711" t="s">
        <v>311</v>
      </c>
      <c r="CG30" s="712"/>
      <c r="CH30" s="712"/>
      <c r="CI30" s="712"/>
      <c r="CJ30" s="712"/>
      <c r="CK30" s="712"/>
      <c r="CL30" s="712"/>
      <c r="CM30" s="712"/>
      <c r="CN30" s="712"/>
      <c r="CO30" s="712"/>
      <c r="CP30" s="712"/>
      <c r="CQ30" s="713"/>
      <c r="CR30" s="678">
        <v>5784998</v>
      </c>
      <c r="CS30" s="679"/>
      <c r="CT30" s="679"/>
      <c r="CU30" s="679"/>
      <c r="CV30" s="679"/>
      <c r="CW30" s="679"/>
      <c r="CX30" s="679"/>
      <c r="CY30" s="680"/>
      <c r="CZ30" s="681">
        <v>7.9</v>
      </c>
      <c r="DA30" s="699"/>
      <c r="DB30" s="699"/>
      <c r="DC30" s="700"/>
      <c r="DD30" s="684">
        <v>5651336</v>
      </c>
      <c r="DE30" s="679"/>
      <c r="DF30" s="679"/>
      <c r="DG30" s="679"/>
      <c r="DH30" s="679"/>
      <c r="DI30" s="679"/>
      <c r="DJ30" s="679"/>
      <c r="DK30" s="680"/>
      <c r="DL30" s="684">
        <v>5651336</v>
      </c>
      <c r="DM30" s="679"/>
      <c r="DN30" s="679"/>
      <c r="DO30" s="679"/>
      <c r="DP30" s="679"/>
      <c r="DQ30" s="679"/>
      <c r="DR30" s="679"/>
      <c r="DS30" s="679"/>
      <c r="DT30" s="679"/>
      <c r="DU30" s="679"/>
      <c r="DV30" s="680"/>
      <c r="DW30" s="681">
        <v>14.5</v>
      </c>
      <c r="DX30" s="699"/>
      <c r="DY30" s="699"/>
      <c r="DZ30" s="699"/>
      <c r="EA30" s="699"/>
      <c r="EB30" s="699"/>
      <c r="EC30" s="714"/>
    </row>
    <row r="31" spans="2:133" ht="11.25" customHeight="1" x14ac:dyDescent="0.15">
      <c r="B31" s="675" t="s">
        <v>312</v>
      </c>
      <c r="C31" s="676"/>
      <c r="D31" s="676"/>
      <c r="E31" s="676"/>
      <c r="F31" s="676"/>
      <c r="G31" s="676"/>
      <c r="H31" s="676"/>
      <c r="I31" s="676"/>
      <c r="J31" s="676"/>
      <c r="K31" s="676"/>
      <c r="L31" s="676"/>
      <c r="M31" s="676"/>
      <c r="N31" s="676"/>
      <c r="O31" s="676"/>
      <c r="P31" s="676"/>
      <c r="Q31" s="677"/>
      <c r="R31" s="678">
        <v>11025990</v>
      </c>
      <c r="S31" s="679"/>
      <c r="T31" s="679"/>
      <c r="U31" s="679"/>
      <c r="V31" s="679"/>
      <c r="W31" s="679"/>
      <c r="X31" s="679"/>
      <c r="Y31" s="680"/>
      <c r="Z31" s="715">
        <v>14.1</v>
      </c>
      <c r="AA31" s="715"/>
      <c r="AB31" s="715"/>
      <c r="AC31" s="715"/>
      <c r="AD31" s="716" t="s">
        <v>239</v>
      </c>
      <c r="AE31" s="716"/>
      <c r="AF31" s="716"/>
      <c r="AG31" s="716"/>
      <c r="AH31" s="716"/>
      <c r="AI31" s="716"/>
      <c r="AJ31" s="716"/>
      <c r="AK31" s="716"/>
      <c r="AL31" s="681" t="s">
        <v>245</v>
      </c>
      <c r="AM31" s="682"/>
      <c r="AN31" s="682"/>
      <c r="AO31" s="717"/>
      <c r="AP31" s="754" t="s">
        <v>313</v>
      </c>
      <c r="AQ31" s="755"/>
      <c r="AR31" s="755"/>
      <c r="AS31" s="755"/>
      <c r="AT31" s="760" t="s">
        <v>314</v>
      </c>
      <c r="AU31" s="231"/>
      <c r="AV31" s="231"/>
      <c r="AW31" s="231"/>
      <c r="AX31" s="744" t="s">
        <v>187</v>
      </c>
      <c r="AY31" s="745"/>
      <c r="AZ31" s="745"/>
      <c r="BA31" s="745"/>
      <c r="BB31" s="745"/>
      <c r="BC31" s="745"/>
      <c r="BD31" s="745"/>
      <c r="BE31" s="745"/>
      <c r="BF31" s="746"/>
      <c r="BG31" s="747">
        <v>99.1</v>
      </c>
      <c r="BH31" s="748"/>
      <c r="BI31" s="748"/>
      <c r="BJ31" s="748"/>
      <c r="BK31" s="748"/>
      <c r="BL31" s="748"/>
      <c r="BM31" s="749">
        <v>96.1</v>
      </c>
      <c r="BN31" s="748"/>
      <c r="BO31" s="748"/>
      <c r="BP31" s="748"/>
      <c r="BQ31" s="750"/>
      <c r="BR31" s="747">
        <v>99.2</v>
      </c>
      <c r="BS31" s="748"/>
      <c r="BT31" s="748"/>
      <c r="BU31" s="748"/>
      <c r="BV31" s="748"/>
      <c r="BW31" s="748"/>
      <c r="BX31" s="749">
        <v>96.1</v>
      </c>
      <c r="BY31" s="748"/>
      <c r="BZ31" s="748"/>
      <c r="CA31" s="748"/>
      <c r="CB31" s="750"/>
      <c r="CD31" s="765"/>
      <c r="CE31" s="766"/>
      <c r="CF31" s="711" t="s">
        <v>315</v>
      </c>
      <c r="CG31" s="712"/>
      <c r="CH31" s="712"/>
      <c r="CI31" s="712"/>
      <c r="CJ31" s="712"/>
      <c r="CK31" s="712"/>
      <c r="CL31" s="712"/>
      <c r="CM31" s="712"/>
      <c r="CN31" s="712"/>
      <c r="CO31" s="712"/>
      <c r="CP31" s="712"/>
      <c r="CQ31" s="713"/>
      <c r="CR31" s="678">
        <v>270843</v>
      </c>
      <c r="CS31" s="697"/>
      <c r="CT31" s="697"/>
      <c r="CU31" s="697"/>
      <c r="CV31" s="697"/>
      <c r="CW31" s="697"/>
      <c r="CX31" s="697"/>
      <c r="CY31" s="698"/>
      <c r="CZ31" s="681">
        <v>0.4</v>
      </c>
      <c r="DA31" s="699"/>
      <c r="DB31" s="699"/>
      <c r="DC31" s="700"/>
      <c r="DD31" s="684">
        <v>258078</v>
      </c>
      <c r="DE31" s="697"/>
      <c r="DF31" s="697"/>
      <c r="DG31" s="697"/>
      <c r="DH31" s="697"/>
      <c r="DI31" s="697"/>
      <c r="DJ31" s="697"/>
      <c r="DK31" s="698"/>
      <c r="DL31" s="684">
        <v>258078</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15">
      <c r="B32" s="769" t="s">
        <v>316</v>
      </c>
      <c r="C32" s="770"/>
      <c r="D32" s="770"/>
      <c r="E32" s="770"/>
      <c r="F32" s="770"/>
      <c r="G32" s="770"/>
      <c r="H32" s="770"/>
      <c r="I32" s="770"/>
      <c r="J32" s="770"/>
      <c r="K32" s="770"/>
      <c r="L32" s="770"/>
      <c r="M32" s="770"/>
      <c r="N32" s="770"/>
      <c r="O32" s="770"/>
      <c r="P32" s="770"/>
      <c r="Q32" s="771"/>
      <c r="R32" s="678" t="s">
        <v>245</v>
      </c>
      <c r="S32" s="679"/>
      <c r="T32" s="679"/>
      <c r="U32" s="679"/>
      <c r="V32" s="679"/>
      <c r="W32" s="679"/>
      <c r="X32" s="679"/>
      <c r="Y32" s="680"/>
      <c r="Z32" s="715" t="s">
        <v>239</v>
      </c>
      <c r="AA32" s="715"/>
      <c r="AB32" s="715"/>
      <c r="AC32" s="715"/>
      <c r="AD32" s="716" t="s">
        <v>239</v>
      </c>
      <c r="AE32" s="716"/>
      <c r="AF32" s="716"/>
      <c r="AG32" s="716"/>
      <c r="AH32" s="716"/>
      <c r="AI32" s="716"/>
      <c r="AJ32" s="716"/>
      <c r="AK32" s="716"/>
      <c r="AL32" s="681" t="s">
        <v>239</v>
      </c>
      <c r="AM32" s="682"/>
      <c r="AN32" s="682"/>
      <c r="AO32" s="717"/>
      <c r="AP32" s="756"/>
      <c r="AQ32" s="757"/>
      <c r="AR32" s="757"/>
      <c r="AS32" s="757"/>
      <c r="AT32" s="761"/>
      <c r="AU32" s="230" t="s">
        <v>317</v>
      </c>
      <c r="AV32" s="230"/>
      <c r="AW32" s="230"/>
      <c r="AX32" s="675" t="s">
        <v>318</v>
      </c>
      <c r="AY32" s="676"/>
      <c r="AZ32" s="676"/>
      <c r="BA32" s="676"/>
      <c r="BB32" s="676"/>
      <c r="BC32" s="676"/>
      <c r="BD32" s="676"/>
      <c r="BE32" s="676"/>
      <c r="BF32" s="677"/>
      <c r="BG32" s="751">
        <v>99.4</v>
      </c>
      <c r="BH32" s="697"/>
      <c r="BI32" s="697"/>
      <c r="BJ32" s="697"/>
      <c r="BK32" s="697"/>
      <c r="BL32" s="697"/>
      <c r="BM32" s="682">
        <v>97.6</v>
      </c>
      <c r="BN32" s="743"/>
      <c r="BO32" s="743"/>
      <c r="BP32" s="743"/>
      <c r="BQ32" s="721"/>
      <c r="BR32" s="751">
        <v>99.3</v>
      </c>
      <c r="BS32" s="697"/>
      <c r="BT32" s="697"/>
      <c r="BU32" s="697"/>
      <c r="BV32" s="697"/>
      <c r="BW32" s="697"/>
      <c r="BX32" s="682">
        <v>97.4</v>
      </c>
      <c r="BY32" s="743"/>
      <c r="BZ32" s="743"/>
      <c r="CA32" s="743"/>
      <c r="CB32" s="721"/>
      <c r="CD32" s="767"/>
      <c r="CE32" s="768"/>
      <c r="CF32" s="711" t="s">
        <v>319</v>
      </c>
      <c r="CG32" s="712"/>
      <c r="CH32" s="712"/>
      <c r="CI32" s="712"/>
      <c r="CJ32" s="712"/>
      <c r="CK32" s="712"/>
      <c r="CL32" s="712"/>
      <c r="CM32" s="712"/>
      <c r="CN32" s="712"/>
      <c r="CO32" s="712"/>
      <c r="CP32" s="712"/>
      <c r="CQ32" s="713"/>
      <c r="CR32" s="678">
        <v>1155</v>
      </c>
      <c r="CS32" s="679"/>
      <c r="CT32" s="679"/>
      <c r="CU32" s="679"/>
      <c r="CV32" s="679"/>
      <c r="CW32" s="679"/>
      <c r="CX32" s="679"/>
      <c r="CY32" s="680"/>
      <c r="CZ32" s="681">
        <v>0</v>
      </c>
      <c r="DA32" s="699"/>
      <c r="DB32" s="699"/>
      <c r="DC32" s="700"/>
      <c r="DD32" s="684">
        <v>1155</v>
      </c>
      <c r="DE32" s="679"/>
      <c r="DF32" s="679"/>
      <c r="DG32" s="679"/>
      <c r="DH32" s="679"/>
      <c r="DI32" s="679"/>
      <c r="DJ32" s="679"/>
      <c r="DK32" s="680"/>
      <c r="DL32" s="684">
        <v>1155</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320</v>
      </c>
      <c r="C33" s="676"/>
      <c r="D33" s="676"/>
      <c r="E33" s="676"/>
      <c r="F33" s="676"/>
      <c r="G33" s="676"/>
      <c r="H33" s="676"/>
      <c r="I33" s="676"/>
      <c r="J33" s="676"/>
      <c r="K33" s="676"/>
      <c r="L33" s="676"/>
      <c r="M33" s="676"/>
      <c r="N33" s="676"/>
      <c r="O33" s="676"/>
      <c r="P33" s="676"/>
      <c r="Q33" s="677"/>
      <c r="R33" s="678">
        <v>4331246</v>
      </c>
      <c r="S33" s="679"/>
      <c r="T33" s="679"/>
      <c r="U33" s="679"/>
      <c r="V33" s="679"/>
      <c r="W33" s="679"/>
      <c r="X33" s="679"/>
      <c r="Y33" s="680"/>
      <c r="Z33" s="715">
        <v>5.6</v>
      </c>
      <c r="AA33" s="715"/>
      <c r="AB33" s="715"/>
      <c r="AC33" s="715"/>
      <c r="AD33" s="716" t="s">
        <v>239</v>
      </c>
      <c r="AE33" s="716"/>
      <c r="AF33" s="716"/>
      <c r="AG33" s="716"/>
      <c r="AH33" s="716"/>
      <c r="AI33" s="716"/>
      <c r="AJ33" s="716"/>
      <c r="AK33" s="716"/>
      <c r="AL33" s="681" t="s">
        <v>239</v>
      </c>
      <c r="AM33" s="682"/>
      <c r="AN33" s="682"/>
      <c r="AO33" s="717"/>
      <c r="AP33" s="758"/>
      <c r="AQ33" s="759"/>
      <c r="AR33" s="759"/>
      <c r="AS33" s="759"/>
      <c r="AT33" s="762"/>
      <c r="AU33" s="232"/>
      <c r="AV33" s="232"/>
      <c r="AW33" s="232"/>
      <c r="AX33" s="659" t="s">
        <v>321</v>
      </c>
      <c r="AY33" s="660"/>
      <c r="AZ33" s="660"/>
      <c r="BA33" s="660"/>
      <c r="BB33" s="660"/>
      <c r="BC33" s="660"/>
      <c r="BD33" s="660"/>
      <c r="BE33" s="660"/>
      <c r="BF33" s="661"/>
      <c r="BG33" s="742">
        <v>98.8</v>
      </c>
      <c r="BH33" s="663"/>
      <c r="BI33" s="663"/>
      <c r="BJ33" s="663"/>
      <c r="BK33" s="663"/>
      <c r="BL33" s="663"/>
      <c r="BM33" s="706">
        <v>94.5</v>
      </c>
      <c r="BN33" s="663"/>
      <c r="BO33" s="663"/>
      <c r="BP33" s="663"/>
      <c r="BQ33" s="727"/>
      <c r="BR33" s="742">
        <v>99</v>
      </c>
      <c r="BS33" s="663"/>
      <c r="BT33" s="663"/>
      <c r="BU33" s="663"/>
      <c r="BV33" s="663"/>
      <c r="BW33" s="663"/>
      <c r="BX33" s="706">
        <v>94.6</v>
      </c>
      <c r="BY33" s="663"/>
      <c r="BZ33" s="663"/>
      <c r="CA33" s="663"/>
      <c r="CB33" s="727"/>
      <c r="CD33" s="711" t="s">
        <v>322</v>
      </c>
      <c r="CE33" s="712"/>
      <c r="CF33" s="712"/>
      <c r="CG33" s="712"/>
      <c r="CH33" s="712"/>
      <c r="CI33" s="712"/>
      <c r="CJ33" s="712"/>
      <c r="CK33" s="712"/>
      <c r="CL33" s="712"/>
      <c r="CM33" s="712"/>
      <c r="CN33" s="712"/>
      <c r="CO33" s="712"/>
      <c r="CP33" s="712"/>
      <c r="CQ33" s="713"/>
      <c r="CR33" s="678">
        <v>25933428</v>
      </c>
      <c r="CS33" s="697"/>
      <c r="CT33" s="697"/>
      <c r="CU33" s="697"/>
      <c r="CV33" s="697"/>
      <c r="CW33" s="697"/>
      <c r="CX33" s="697"/>
      <c r="CY33" s="698"/>
      <c r="CZ33" s="681">
        <v>35.299999999999997</v>
      </c>
      <c r="DA33" s="699"/>
      <c r="DB33" s="699"/>
      <c r="DC33" s="700"/>
      <c r="DD33" s="684">
        <v>17672256</v>
      </c>
      <c r="DE33" s="697"/>
      <c r="DF33" s="697"/>
      <c r="DG33" s="697"/>
      <c r="DH33" s="697"/>
      <c r="DI33" s="697"/>
      <c r="DJ33" s="697"/>
      <c r="DK33" s="698"/>
      <c r="DL33" s="684">
        <v>13971303</v>
      </c>
      <c r="DM33" s="697"/>
      <c r="DN33" s="697"/>
      <c r="DO33" s="697"/>
      <c r="DP33" s="697"/>
      <c r="DQ33" s="697"/>
      <c r="DR33" s="697"/>
      <c r="DS33" s="697"/>
      <c r="DT33" s="697"/>
      <c r="DU33" s="697"/>
      <c r="DV33" s="698"/>
      <c r="DW33" s="681">
        <v>35.799999999999997</v>
      </c>
      <c r="DX33" s="699"/>
      <c r="DY33" s="699"/>
      <c r="DZ33" s="699"/>
      <c r="EA33" s="699"/>
      <c r="EB33" s="699"/>
      <c r="EC33" s="714"/>
    </row>
    <row r="34" spans="2:133" ht="11.25" customHeight="1" x14ac:dyDescent="0.15">
      <c r="B34" s="675" t="s">
        <v>323</v>
      </c>
      <c r="C34" s="676"/>
      <c r="D34" s="676"/>
      <c r="E34" s="676"/>
      <c r="F34" s="676"/>
      <c r="G34" s="676"/>
      <c r="H34" s="676"/>
      <c r="I34" s="676"/>
      <c r="J34" s="676"/>
      <c r="K34" s="676"/>
      <c r="L34" s="676"/>
      <c r="M34" s="676"/>
      <c r="N34" s="676"/>
      <c r="O34" s="676"/>
      <c r="P34" s="676"/>
      <c r="Q34" s="677"/>
      <c r="R34" s="678">
        <v>352664</v>
      </c>
      <c r="S34" s="679"/>
      <c r="T34" s="679"/>
      <c r="U34" s="679"/>
      <c r="V34" s="679"/>
      <c r="W34" s="679"/>
      <c r="X34" s="679"/>
      <c r="Y34" s="680"/>
      <c r="Z34" s="715">
        <v>0.5</v>
      </c>
      <c r="AA34" s="715"/>
      <c r="AB34" s="715"/>
      <c r="AC34" s="715"/>
      <c r="AD34" s="716">
        <v>324036</v>
      </c>
      <c r="AE34" s="716"/>
      <c r="AF34" s="716"/>
      <c r="AG34" s="716"/>
      <c r="AH34" s="716"/>
      <c r="AI34" s="716"/>
      <c r="AJ34" s="716"/>
      <c r="AK34" s="716"/>
      <c r="AL34" s="681">
        <v>0.9</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324</v>
      </c>
      <c r="CE34" s="712"/>
      <c r="CF34" s="712"/>
      <c r="CG34" s="712"/>
      <c r="CH34" s="712"/>
      <c r="CI34" s="712"/>
      <c r="CJ34" s="712"/>
      <c r="CK34" s="712"/>
      <c r="CL34" s="712"/>
      <c r="CM34" s="712"/>
      <c r="CN34" s="712"/>
      <c r="CO34" s="712"/>
      <c r="CP34" s="712"/>
      <c r="CQ34" s="713"/>
      <c r="CR34" s="678">
        <v>13238408</v>
      </c>
      <c r="CS34" s="679"/>
      <c r="CT34" s="679"/>
      <c r="CU34" s="679"/>
      <c r="CV34" s="679"/>
      <c r="CW34" s="679"/>
      <c r="CX34" s="679"/>
      <c r="CY34" s="680"/>
      <c r="CZ34" s="681">
        <v>18</v>
      </c>
      <c r="DA34" s="699"/>
      <c r="DB34" s="699"/>
      <c r="DC34" s="700"/>
      <c r="DD34" s="684">
        <v>8768967</v>
      </c>
      <c r="DE34" s="679"/>
      <c r="DF34" s="679"/>
      <c r="DG34" s="679"/>
      <c r="DH34" s="679"/>
      <c r="DI34" s="679"/>
      <c r="DJ34" s="679"/>
      <c r="DK34" s="680"/>
      <c r="DL34" s="684">
        <v>7406934</v>
      </c>
      <c r="DM34" s="679"/>
      <c r="DN34" s="679"/>
      <c r="DO34" s="679"/>
      <c r="DP34" s="679"/>
      <c r="DQ34" s="679"/>
      <c r="DR34" s="679"/>
      <c r="DS34" s="679"/>
      <c r="DT34" s="679"/>
      <c r="DU34" s="679"/>
      <c r="DV34" s="680"/>
      <c r="DW34" s="681">
        <v>19</v>
      </c>
      <c r="DX34" s="699"/>
      <c r="DY34" s="699"/>
      <c r="DZ34" s="699"/>
      <c r="EA34" s="699"/>
      <c r="EB34" s="699"/>
      <c r="EC34" s="714"/>
    </row>
    <row r="35" spans="2:133" ht="11.25" customHeight="1" x14ac:dyDescent="0.15">
      <c r="B35" s="675" t="s">
        <v>325</v>
      </c>
      <c r="C35" s="676"/>
      <c r="D35" s="676"/>
      <c r="E35" s="676"/>
      <c r="F35" s="676"/>
      <c r="G35" s="676"/>
      <c r="H35" s="676"/>
      <c r="I35" s="676"/>
      <c r="J35" s="676"/>
      <c r="K35" s="676"/>
      <c r="L35" s="676"/>
      <c r="M35" s="676"/>
      <c r="N35" s="676"/>
      <c r="O35" s="676"/>
      <c r="P35" s="676"/>
      <c r="Q35" s="677"/>
      <c r="R35" s="678">
        <v>2976090</v>
      </c>
      <c r="S35" s="679"/>
      <c r="T35" s="679"/>
      <c r="U35" s="679"/>
      <c r="V35" s="679"/>
      <c r="W35" s="679"/>
      <c r="X35" s="679"/>
      <c r="Y35" s="680"/>
      <c r="Z35" s="715">
        <v>3.8</v>
      </c>
      <c r="AA35" s="715"/>
      <c r="AB35" s="715"/>
      <c r="AC35" s="715"/>
      <c r="AD35" s="716" t="s">
        <v>239</v>
      </c>
      <c r="AE35" s="716"/>
      <c r="AF35" s="716"/>
      <c r="AG35" s="716"/>
      <c r="AH35" s="716"/>
      <c r="AI35" s="716"/>
      <c r="AJ35" s="716"/>
      <c r="AK35" s="716"/>
      <c r="AL35" s="681" t="s">
        <v>239</v>
      </c>
      <c r="AM35" s="682"/>
      <c r="AN35" s="682"/>
      <c r="AO35" s="717"/>
      <c r="AP35" s="235"/>
      <c r="AQ35" s="739" t="s">
        <v>326</v>
      </c>
      <c r="AR35" s="740"/>
      <c r="AS35" s="740"/>
      <c r="AT35" s="740"/>
      <c r="AU35" s="740"/>
      <c r="AV35" s="740"/>
      <c r="AW35" s="740"/>
      <c r="AX35" s="740"/>
      <c r="AY35" s="740"/>
      <c r="AZ35" s="740"/>
      <c r="BA35" s="740"/>
      <c r="BB35" s="740"/>
      <c r="BC35" s="740"/>
      <c r="BD35" s="740"/>
      <c r="BE35" s="740"/>
      <c r="BF35" s="741"/>
      <c r="BG35" s="739" t="s">
        <v>327</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328</v>
      </c>
      <c r="CE35" s="712"/>
      <c r="CF35" s="712"/>
      <c r="CG35" s="712"/>
      <c r="CH35" s="712"/>
      <c r="CI35" s="712"/>
      <c r="CJ35" s="712"/>
      <c r="CK35" s="712"/>
      <c r="CL35" s="712"/>
      <c r="CM35" s="712"/>
      <c r="CN35" s="712"/>
      <c r="CO35" s="712"/>
      <c r="CP35" s="712"/>
      <c r="CQ35" s="713"/>
      <c r="CR35" s="678">
        <v>224878</v>
      </c>
      <c r="CS35" s="697"/>
      <c r="CT35" s="697"/>
      <c r="CU35" s="697"/>
      <c r="CV35" s="697"/>
      <c r="CW35" s="697"/>
      <c r="CX35" s="697"/>
      <c r="CY35" s="698"/>
      <c r="CZ35" s="681">
        <v>0.3</v>
      </c>
      <c r="DA35" s="699"/>
      <c r="DB35" s="699"/>
      <c r="DC35" s="700"/>
      <c r="DD35" s="684">
        <v>206383</v>
      </c>
      <c r="DE35" s="697"/>
      <c r="DF35" s="697"/>
      <c r="DG35" s="697"/>
      <c r="DH35" s="697"/>
      <c r="DI35" s="697"/>
      <c r="DJ35" s="697"/>
      <c r="DK35" s="698"/>
      <c r="DL35" s="684">
        <v>206383</v>
      </c>
      <c r="DM35" s="697"/>
      <c r="DN35" s="697"/>
      <c r="DO35" s="697"/>
      <c r="DP35" s="697"/>
      <c r="DQ35" s="697"/>
      <c r="DR35" s="697"/>
      <c r="DS35" s="697"/>
      <c r="DT35" s="697"/>
      <c r="DU35" s="697"/>
      <c r="DV35" s="698"/>
      <c r="DW35" s="681">
        <v>0.5</v>
      </c>
      <c r="DX35" s="699"/>
      <c r="DY35" s="699"/>
      <c r="DZ35" s="699"/>
      <c r="EA35" s="699"/>
      <c r="EB35" s="699"/>
      <c r="EC35" s="714"/>
    </row>
    <row r="36" spans="2:133" ht="11.25" customHeight="1" x14ac:dyDescent="0.15">
      <c r="B36" s="675" t="s">
        <v>329</v>
      </c>
      <c r="C36" s="676"/>
      <c r="D36" s="676"/>
      <c r="E36" s="676"/>
      <c r="F36" s="676"/>
      <c r="G36" s="676"/>
      <c r="H36" s="676"/>
      <c r="I36" s="676"/>
      <c r="J36" s="676"/>
      <c r="K36" s="676"/>
      <c r="L36" s="676"/>
      <c r="M36" s="676"/>
      <c r="N36" s="676"/>
      <c r="O36" s="676"/>
      <c r="P36" s="676"/>
      <c r="Q36" s="677"/>
      <c r="R36" s="678">
        <v>3122153</v>
      </c>
      <c r="S36" s="679"/>
      <c r="T36" s="679"/>
      <c r="U36" s="679"/>
      <c r="V36" s="679"/>
      <c r="W36" s="679"/>
      <c r="X36" s="679"/>
      <c r="Y36" s="680"/>
      <c r="Z36" s="715">
        <v>4</v>
      </c>
      <c r="AA36" s="715"/>
      <c r="AB36" s="715"/>
      <c r="AC36" s="715"/>
      <c r="AD36" s="716" t="s">
        <v>245</v>
      </c>
      <c r="AE36" s="716"/>
      <c r="AF36" s="716"/>
      <c r="AG36" s="716"/>
      <c r="AH36" s="716"/>
      <c r="AI36" s="716"/>
      <c r="AJ36" s="716"/>
      <c r="AK36" s="716"/>
      <c r="AL36" s="681" t="s">
        <v>239</v>
      </c>
      <c r="AM36" s="682"/>
      <c r="AN36" s="682"/>
      <c r="AO36" s="717"/>
      <c r="AP36" s="235"/>
      <c r="AQ36" s="730" t="s">
        <v>330</v>
      </c>
      <c r="AR36" s="731"/>
      <c r="AS36" s="731"/>
      <c r="AT36" s="731"/>
      <c r="AU36" s="731"/>
      <c r="AV36" s="731"/>
      <c r="AW36" s="731"/>
      <c r="AX36" s="731"/>
      <c r="AY36" s="732"/>
      <c r="AZ36" s="733">
        <v>6950412</v>
      </c>
      <c r="BA36" s="734"/>
      <c r="BB36" s="734"/>
      <c r="BC36" s="734"/>
      <c r="BD36" s="734"/>
      <c r="BE36" s="734"/>
      <c r="BF36" s="735"/>
      <c r="BG36" s="736" t="s">
        <v>331</v>
      </c>
      <c r="BH36" s="737"/>
      <c r="BI36" s="737"/>
      <c r="BJ36" s="737"/>
      <c r="BK36" s="737"/>
      <c r="BL36" s="737"/>
      <c r="BM36" s="737"/>
      <c r="BN36" s="737"/>
      <c r="BO36" s="737"/>
      <c r="BP36" s="737"/>
      <c r="BQ36" s="737"/>
      <c r="BR36" s="737"/>
      <c r="BS36" s="737"/>
      <c r="BT36" s="737"/>
      <c r="BU36" s="738"/>
      <c r="BV36" s="733">
        <v>201801</v>
      </c>
      <c r="BW36" s="734"/>
      <c r="BX36" s="734"/>
      <c r="BY36" s="734"/>
      <c r="BZ36" s="734"/>
      <c r="CA36" s="734"/>
      <c r="CB36" s="735"/>
      <c r="CD36" s="711" t="s">
        <v>332</v>
      </c>
      <c r="CE36" s="712"/>
      <c r="CF36" s="712"/>
      <c r="CG36" s="712"/>
      <c r="CH36" s="712"/>
      <c r="CI36" s="712"/>
      <c r="CJ36" s="712"/>
      <c r="CK36" s="712"/>
      <c r="CL36" s="712"/>
      <c r="CM36" s="712"/>
      <c r="CN36" s="712"/>
      <c r="CO36" s="712"/>
      <c r="CP36" s="712"/>
      <c r="CQ36" s="713"/>
      <c r="CR36" s="678">
        <v>3679521</v>
      </c>
      <c r="CS36" s="679"/>
      <c r="CT36" s="679"/>
      <c r="CU36" s="679"/>
      <c r="CV36" s="679"/>
      <c r="CW36" s="679"/>
      <c r="CX36" s="679"/>
      <c r="CY36" s="680"/>
      <c r="CZ36" s="681">
        <v>5</v>
      </c>
      <c r="DA36" s="699"/>
      <c r="DB36" s="699"/>
      <c r="DC36" s="700"/>
      <c r="DD36" s="684">
        <v>3191899</v>
      </c>
      <c r="DE36" s="679"/>
      <c r="DF36" s="679"/>
      <c r="DG36" s="679"/>
      <c r="DH36" s="679"/>
      <c r="DI36" s="679"/>
      <c r="DJ36" s="679"/>
      <c r="DK36" s="680"/>
      <c r="DL36" s="684">
        <v>1511704</v>
      </c>
      <c r="DM36" s="679"/>
      <c r="DN36" s="679"/>
      <c r="DO36" s="679"/>
      <c r="DP36" s="679"/>
      <c r="DQ36" s="679"/>
      <c r="DR36" s="679"/>
      <c r="DS36" s="679"/>
      <c r="DT36" s="679"/>
      <c r="DU36" s="679"/>
      <c r="DV36" s="680"/>
      <c r="DW36" s="681">
        <v>3.9</v>
      </c>
      <c r="DX36" s="699"/>
      <c r="DY36" s="699"/>
      <c r="DZ36" s="699"/>
      <c r="EA36" s="699"/>
      <c r="EB36" s="699"/>
      <c r="EC36" s="714"/>
    </row>
    <row r="37" spans="2:133" ht="11.25" customHeight="1" x14ac:dyDescent="0.15">
      <c r="B37" s="675" t="s">
        <v>333</v>
      </c>
      <c r="C37" s="676"/>
      <c r="D37" s="676"/>
      <c r="E37" s="676"/>
      <c r="F37" s="676"/>
      <c r="G37" s="676"/>
      <c r="H37" s="676"/>
      <c r="I37" s="676"/>
      <c r="J37" s="676"/>
      <c r="K37" s="676"/>
      <c r="L37" s="676"/>
      <c r="M37" s="676"/>
      <c r="N37" s="676"/>
      <c r="O37" s="676"/>
      <c r="P37" s="676"/>
      <c r="Q37" s="677"/>
      <c r="R37" s="678">
        <v>3969975</v>
      </c>
      <c r="S37" s="679"/>
      <c r="T37" s="679"/>
      <c r="U37" s="679"/>
      <c r="V37" s="679"/>
      <c r="W37" s="679"/>
      <c r="X37" s="679"/>
      <c r="Y37" s="680"/>
      <c r="Z37" s="715">
        <v>5.0999999999999996</v>
      </c>
      <c r="AA37" s="715"/>
      <c r="AB37" s="715"/>
      <c r="AC37" s="715"/>
      <c r="AD37" s="716" t="s">
        <v>239</v>
      </c>
      <c r="AE37" s="716"/>
      <c r="AF37" s="716"/>
      <c r="AG37" s="716"/>
      <c r="AH37" s="716"/>
      <c r="AI37" s="716"/>
      <c r="AJ37" s="716"/>
      <c r="AK37" s="716"/>
      <c r="AL37" s="681" t="s">
        <v>239</v>
      </c>
      <c r="AM37" s="682"/>
      <c r="AN37" s="682"/>
      <c r="AO37" s="717"/>
      <c r="AQ37" s="718" t="s">
        <v>334</v>
      </c>
      <c r="AR37" s="719"/>
      <c r="AS37" s="719"/>
      <c r="AT37" s="719"/>
      <c r="AU37" s="719"/>
      <c r="AV37" s="719"/>
      <c r="AW37" s="719"/>
      <c r="AX37" s="719"/>
      <c r="AY37" s="720"/>
      <c r="AZ37" s="678">
        <v>892323</v>
      </c>
      <c r="BA37" s="679"/>
      <c r="BB37" s="679"/>
      <c r="BC37" s="679"/>
      <c r="BD37" s="697"/>
      <c r="BE37" s="697"/>
      <c r="BF37" s="721"/>
      <c r="BG37" s="711" t="s">
        <v>335</v>
      </c>
      <c r="BH37" s="712"/>
      <c r="BI37" s="712"/>
      <c r="BJ37" s="712"/>
      <c r="BK37" s="712"/>
      <c r="BL37" s="712"/>
      <c r="BM37" s="712"/>
      <c r="BN37" s="712"/>
      <c r="BO37" s="712"/>
      <c r="BP37" s="712"/>
      <c r="BQ37" s="712"/>
      <c r="BR37" s="712"/>
      <c r="BS37" s="712"/>
      <c r="BT37" s="712"/>
      <c r="BU37" s="713"/>
      <c r="BV37" s="678">
        <v>157577</v>
      </c>
      <c r="BW37" s="679"/>
      <c r="BX37" s="679"/>
      <c r="BY37" s="679"/>
      <c r="BZ37" s="679"/>
      <c r="CA37" s="679"/>
      <c r="CB37" s="722"/>
      <c r="CD37" s="711" t="s">
        <v>336</v>
      </c>
      <c r="CE37" s="712"/>
      <c r="CF37" s="712"/>
      <c r="CG37" s="712"/>
      <c r="CH37" s="712"/>
      <c r="CI37" s="712"/>
      <c r="CJ37" s="712"/>
      <c r="CK37" s="712"/>
      <c r="CL37" s="712"/>
      <c r="CM37" s="712"/>
      <c r="CN37" s="712"/>
      <c r="CO37" s="712"/>
      <c r="CP37" s="712"/>
      <c r="CQ37" s="713"/>
      <c r="CR37" s="678">
        <v>17870</v>
      </c>
      <c r="CS37" s="697"/>
      <c r="CT37" s="697"/>
      <c r="CU37" s="697"/>
      <c r="CV37" s="697"/>
      <c r="CW37" s="697"/>
      <c r="CX37" s="697"/>
      <c r="CY37" s="698"/>
      <c r="CZ37" s="681">
        <v>0</v>
      </c>
      <c r="DA37" s="699"/>
      <c r="DB37" s="699"/>
      <c r="DC37" s="700"/>
      <c r="DD37" s="684">
        <v>8196</v>
      </c>
      <c r="DE37" s="697"/>
      <c r="DF37" s="697"/>
      <c r="DG37" s="697"/>
      <c r="DH37" s="697"/>
      <c r="DI37" s="697"/>
      <c r="DJ37" s="697"/>
      <c r="DK37" s="698"/>
      <c r="DL37" s="684">
        <v>8196</v>
      </c>
      <c r="DM37" s="697"/>
      <c r="DN37" s="697"/>
      <c r="DO37" s="697"/>
      <c r="DP37" s="697"/>
      <c r="DQ37" s="697"/>
      <c r="DR37" s="697"/>
      <c r="DS37" s="697"/>
      <c r="DT37" s="697"/>
      <c r="DU37" s="697"/>
      <c r="DV37" s="698"/>
      <c r="DW37" s="681">
        <v>0</v>
      </c>
      <c r="DX37" s="699"/>
      <c r="DY37" s="699"/>
      <c r="DZ37" s="699"/>
      <c r="EA37" s="699"/>
      <c r="EB37" s="699"/>
      <c r="EC37" s="714"/>
    </row>
    <row r="38" spans="2:133" ht="11.25" customHeight="1" x14ac:dyDescent="0.15">
      <c r="B38" s="675" t="s">
        <v>337</v>
      </c>
      <c r="C38" s="676"/>
      <c r="D38" s="676"/>
      <c r="E38" s="676"/>
      <c r="F38" s="676"/>
      <c r="G38" s="676"/>
      <c r="H38" s="676"/>
      <c r="I38" s="676"/>
      <c r="J38" s="676"/>
      <c r="K38" s="676"/>
      <c r="L38" s="676"/>
      <c r="M38" s="676"/>
      <c r="N38" s="676"/>
      <c r="O38" s="676"/>
      <c r="P38" s="676"/>
      <c r="Q38" s="677"/>
      <c r="R38" s="678">
        <v>1463676</v>
      </c>
      <c r="S38" s="679"/>
      <c r="T38" s="679"/>
      <c r="U38" s="679"/>
      <c r="V38" s="679"/>
      <c r="W38" s="679"/>
      <c r="X38" s="679"/>
      <c r="Y38" s="680"/>
      <c r="Z38" s="715">
        <v>1.9</v>
      </c>
      <c r="AA38" s="715"/>
      <c r="AB38" s="715"/>
      <c r="AC38" s="715"/>
      <c r="AD38" s="716">
        <v>48943</v>
      </c>
      <c r="AE38" s="716"/>
      <c r="AF38" s="716"/>
      <c r="AG38" s="716"/>
      <c r="AH38" s="716"/>
      <c r="AI38" s="716"/>
      <c r="AJ38" s="716"/>
      <c r="AK38" s="716"/>
      <c r="AL38" s="681">
        <v>0.1</v>
      </c>
      <c r="AM38" s="682"/>
      <c r="AN38" s="682"/>
      <c r="AO38" s="717"/>
      <c r="AQ38" s="718" t="s">
        <v>338</v>
      </c>
      <c r="AR38" s="719"/>
      <c r="AS38" s="719"/>
      <c r="AT38" s="719"/>
      <c r="AU38" s="719"/>
      <c r="AV38" s="719"/>
      <c r="AW38" s="719"/>
      <c r="AX38" s="719"/>
      <c r="AY38" s="720"/>
      <c r="AZ38" s="678">
        <v>130698</v>
      </c>
      <c r="BA38" s="679"/>
      <c r="BB38" s="679"/>
      <c r="BC38" s="679"/>
      <c r="BD38" s="697"/>
      <c r="BE38" s="697"/>
      <c r="BF38" s="721"/>
      <c r="BG38" s="711" t="s">
        <v>339</v>
      </c>
      <c r="BH38" s="712"/>
      <c r="BI38" s="712"/>
      <c r="BJ38" s="712"/>
      <c r="BK38" s="712"/>
      <c r="BL38" s="712"/>
      <c r="BM38" s="712"/>
      <c r="BN38" s="712"/>
      <c r="BO38" s="712"/>
      <c r="BP38" s="712"/>
      <c r="BQ38" s="712"/>
      <c r="BR38" s="712"/>
      <c r="BS38" s="712"/>
      <c r="BT38" s="712"/>
      <c r="BU38" s="713"/>
      <c r="BV38" s="678">
        <v>21779</v>
      </c>
      <c r="BW38" s="679"/>
      <c r="BX38" s="679"/>
      <c r="BY38" s="679"/>
      <c r="BZ38" s="679"/>
      <c r="CA38" s="679"/>
      <c r="CB38" s="722"/>
      <c r="CD38" s="711" t="s">
        <v>340</v>
      </c>
      <c r="CE38" s="712"/>
      <c r="CF38" s="712"/>
      <c r="CG38" s="712"/>
      <c r="CH38" s="712"/>
      <c r="CI38" s="712"/>
      <c r="CJ38" s="712"/>
      <c r="CK38" s="712"/>
      <c r="CL38" s="712"/>
      <c r="CM38" s="712"/>
      <c r="CN38" s="712"/>
      <c r="CO38" s="712"/>
      <c r="CP38" s="712"/>
      <c r="CQ38" s="713"/>
      <c r="CR38" s="678">
        <v>5982442</v>
      </c>
      <c r="CS38" s="679"/>
      <c r="CT38" s="679"/>
      <c r="CU38" s="679"/>
      <c r="CV38" s="679"/>
      <c r="CW38" s="679"/>
      <c r="CX38" s="679"/>
      <c r="CY38" s="680"/>
      <c r="CZ38" s="681">
        <v>8.1</v>
      </c>
      <c r="DA38" s="699"/>
      <c r="DB38" s="699"/>
      <c r="DC38" s="700"/>
      <c r="DD38" s="684">
        <v>4937171</v>
      </c>
      <c r="DE38" s="679"/>
      <c r="DF38" s="679"/>
      <c r="DG38" s="679"/>
      <c r="DH38" s="679"/>
      <c r="DI38" s="679"/>
      <c r="DJ38" s="679"/>
      <c r="DK38" s="680"/>
      <c r="DL38" s="684">
        <v>4815497</v>
      </c>
      <c r="DM38" s="679"/>
      <c r="DN38" s="679"/>
      <c r="DO38" s="679"/>
      <c r="DP38" s="679"/>
      <c r="DQ38" s="679"/>
      <c r="DR38" s="679"/>
      <c r="DS38" s="679"/>
      <c r="DT38" s="679"/>
      <c r="DU38" s="679"/>
      <c r="DV38" s="680"/>
      <c r="DW38" s="681">
        <v>12.3</v>
      </c>
      <c r="DX38" s="699"/>
      <c r="DY38" s="699"/>
      <c r="DZ38" s="699"/>
      <c r="EA38" s="699"/>
      <c r="EB38" s="699"/>
      <c r="EC38" s="714"/>
    </row>
    <row r="39" spans="2:133" ht="11.25" customHeight="1" x14ac:dyDescent="0.15">
      <c r="B39" s="675" t="s">
        <v>341</v>
      </c>
      <c r="C39" s="676"/>
      <c r="D39" s="676"/>
      <c r="E39" s="676"/>
      <c r="F39" s="676"/>
      <c r="G39" s="676"/>
      <c r="H39" s="676"/>
      <c r="I39" s="676"/>
      <c r="J39" s="676"/>
      <c r="K39" s="676"/>
      <c r="L39" s="676"/>
      <c r="M39" s="676"/>
      <c r="N39" s="676"/>
      <c r="O39" s="676"/>
      <c r="P39" s="676"/>
      <c r="Q39" s="677"/>
      <c r="R39" s="678">
        <v>7874589</v>
      </c>
      <c r="S39" s="679"/>
      <c r="T39" s="679"/>
      <c r="U39" s="679"/>
      <c r="V39" s="679"/>
      <c r="W39" s="679"/>
      <c r="X39" s="679"/>
      <c r="Y39" s="680"/>
      <c r="Z39" s="715">
        <v>10.1</v>
      </c>
      <c r="AA39" s="715"/>
      <c r="AB39" s="715"/>
      <c r="AC39" s="715"/>
      <c r="AD39" s="716" t="s">
        <v>245</v>
      </c>
      <c r="AE39" s="716"/>
      <c r="AF39" s="716"/>
      <c r="AG39" s="716"/>
      <c r="AH39" s="716"/>
      <c r="AI39" s="716"/>
      <c r="AJ39" s="716"/>
      <c r="AK39" s="716"/>
      <c r="AL39" s="681" t="s">
        <v>245</v>
      </c>
      <c r="AM39" s="682"/>
      <c r="AN39" s="682"/>
      <c r="AO39" s="717"/>
      <c r="AQ39" s="718" t="s">
        <v>342</v>
      </c>
      <c r="AR39" s="719"/>
      <c r="AS39" s="719"/>
      <c r="AT39" s="719"/>
      <c r="AU39" s="719"/>
      <c r="AV39" s="719"/>
      <c r="AW39" s="719"/>
      <c r="AX39" s="719"/>
      <c r="AY39" s="720"/>
      <c r="AZ39" s="678">
        <v>75912</v>
      </c>
      <c r="BA39" s="679"/>
      <c r="BB39" s="679"/>
      <c r="BC39" s="679"/>
      <c r="BD39" s="697"/>
      <c r="BE39" s="697"/>
      <c r="BF39" s="721"/>
      <c r="BG39" s="711" t="s">
        <v>343</v>
      </c>
      <c r="BH39" s="712"/>
      <c r="BI39" s="712"/>
      <c r="BJ39" s="712"/>
      <c r="BK39" s="712"/>
      <c r="BL39" s="712"/>
      <c r="BM39" s="712"/>
      <c r="BN39" s="712"/>
      <c r="BO39" s="712"/>
      <c r="BP39" s="712"/>
      <c r="BQ39" s="712"/>
      <c r="BR39" s="712"/>
      <c r="BS39" s="712"/>
      <c r="BT39" s="712"/>
      <c r="BU39" s="713"/>
      <c r="BV39" s="678">
        <v>32151</v>
      </c>
      <c r="BW39" s="679"/>
      <c r="BX39" s="679"/>
      <c r="BY39" s="679"/>
      <c r="BZ39" s="679"/>
      <c r="CA39" s="679"/>
      <c r="CB39" s="722"/>
      <c r="CD39" s="711" t="s">
        <v>344</v>
      </c>
      <c r="CE39" s="712"/>
      <c r="CF39" s="712"/>
      <c r="CG39" s="712"/>
      <c r="CH39" s="712"/>
      <c r="CI39" s="712"/>
      <c r="CJ39" s="712"/>
      <c r="CK39" s="712"/>
      <c r="CL39" s="712"/>
      <c r="CM39" s="712"/>
      <c r="CN39" s="712"/>
      <c r="CO39" s="712"/>
      <c r="CP39" s="712"/>
      <c r="CQ39" s="713"/>
      <c r="CR39" s="678">
        <v>2427358</v>
      </c>
      <c r="CS39" s="697"/>
      <c r="CT39" s="697"/>
      <c r="CU39" s="697"/>
      <c r="CV39" s="697"/>
      <c r="CW39" s="697"/>
      <c r="CX39" s="697"/>
      <c r="CY39" s="698"/>
      <c r="CZ39" s="681">
        <v>3.3</v>
      </c>
      <c r="DA39" s="699"/>
      <c r="DB39" s="699"/>
      <c r="DC39" s="700"/>
      <c r="DD39" s="684">
        <v>272715</v>
      </c>
      <c r="DE39" s="697"/>
      <c r="DF39" s="697"/>
      <c r="DG39" s="697"/>
      <c r="DH39" s="697"/>
      <c r="DI39" s="697"/>
      <c r="DJ39" s="697"/>
      <c r="DK39" s="698"/>
      <c r="DL39" s="684" t="s">
        <v>239</v>
      </c>
      <c r="DM39" s="697"/>
      <c r="DN39" s="697"/>
      <c r="DO39" s="697"/>
      <c r="DP39" s="697"/>
      <c r="DQ39" s="697"/>
      <c r="DR39" s="697"/>
      <c r="DS39" s="697"/>
      <c r="DT39" s="697"/>
      <c r="DU39" s="697"/>
      <c r="DV39" s="698"/>
      <c r="DW39" s="681" t="s">
        <v>245</v>
      </c>
      <c r="DX39" s="699"/>
      <c r="DY39" s="699"/>
      <c r="DZ39" s="699"/>
      <c r="EA39" s="699"/>
      <c r="EB39" s="699"/>
      <c r="EC39" s="714"/>
    </row>
    <row r="40" spans="2:133" ht="11.25" customHeight="1" x14ac:dyDescent="0.15">
      <c r="B40" s="675" t="s">
        <v>345</v>
      </c>
      <c r="C40" s="676"/>
      <c r="D40" s="676"/>
      <c r="E40" s="676"/>
      <c r="F40" s="676"/>
      <c r="G40" s="676"/>
      <c r="H40" s="676"/>
      <c r="I40" s="676"/>
      <c r="J40" s="676"/>
      <c r="K40" s="676"/>
      <c r="L40" s="676"/>
      <c r="M40" s="676"/>
      <c r="N40" s="676"/>
      <c r="O40" s="676"/>
      <c r="P40" s="676"/>
      <c r="Q40" s="677"/>
      <c r="R40" s="678" t="s">
        <v>239</v>
      </c>
      <c r="S40" s="679"/>
      <c r="T40" s="679"/>
      <c r="U40" s="679"/>
      <c r="V40" s="679"/>
      <c r="W40" s="679"/>
      <c r="X40" s="679"/>
      <c r="Y40" s="680"/>
      <c r="Z40" s="715" t="s">
        <v>129</v>
      </c>
      <c r="AA40" s="715"/>
      <c r="AB40" s="715"/>
      <c r="AC40" s="715"/>
      <c r="AD40" s="716" t="s">
        <v>239</v>
      </c>
      <c r="AE40" s="716"/>
      <c r="AF40" s="716"/>
      <c r="AG40" s="716"/>
      <c r="AH40" s="716"/>
      <c r="AI40" s="716"/>
      <c r="AJ40" s="716"/>
      <c r="AK40" s="716"/>
      <c r="AL40" s="681" t="s">
        <v>239</v>
      </c>
      <c r="AM40" s="682"/>
      <c r="AN40" s="682"/>
      <c r="AO40" s="717"/>
      <c r="AQ40" s="718" t="s">
        <v>346</v>
      </c>
      <c r="AR40" s="719"/>
      <c r="AS40" s="719"/>
      <c r="AT40" s="719"/>
      <c r="AU40" s="719"/>
      <c r="AV40" s="719"/>
      <c r="AW40" s="719"/>
      <c r="AX40" s="719"/>
      <c r="AY40" s="720"/>
      <c r="AZ40" s="678">
        <v>1182</v>
      </c>
      <c r="BA40" s="679"/>
      <c r="BB40" s="679"/>
      <c r="BC40" s="679"/>
      <c r="BD40" s="697"/>
      <c r="BE40" s="697"/>
      <c r="BF40" s="721"/>
      <c r="BG40" s="723" t="s">
        <v>347</v>
      </c>
      <c r="BH40" s="724"/>
      <c r="BI40" s="724"/>
      <c r="BJ40" s="724"/>
      <c r="BK40" s="724"/>
      <c r="BL40" s="236"/>
      <c r="BM40" s="712" t="s">
        <v>348</v>
      </c>
      <c r="BN40" s="712"/>
      <c r="BO40" s="712"/>
      <c r="BP40" s="712"/>
      <c r="BQ40" s="712"/>
      <c r="BR40" s="712"/>
      <c r="BS40" s="712"/>
      <c r="BT40" s="712"/>
      <c r="BU40" s="713"/>
      <c r="BV40" s="678">
        <v>98</v>
      </c>
      <c r="BW40" s="679"/>
      <c r="BX40" s="679"/>
      <c r="BY40" s="679"/>
      <c r="BZ40" s="679"/>
      <c r="CA40" s="679"/>
      <c r="CB40" s="722"/>
      <c r="CD40" s="711" t="s">
        <v>349</v>
      </c>
      <c r="CE40" s="712"/>
      <c r="CF40" s="712"/>
      <c r="CG40" s="712"/>
      <c r="CH40" s="712"/>
      <c r="CI40" s="712"/>
      <c r="CJ40" s="712"/>
      <c r="CK40" s="712"/>
      <c r="CL40" s="712"/>
      <c r="CM40" s="712"/>
      <c r="CN40" s="712"/>
      <c r="CO40" s="712"/>
      <c r="CP40" s="712"/>
      <c r="CQ40" s="713"/>
      <c r="CR40" s="678">
        <v>380821</v>
      </c>
      <c r="CS40" s="679"/>
      <c r="CT40" s="679"/>
      <c r="CU40" s="679"/>
      <c r="CV40" s="679"/>
      <c r="CW40" s="679"/>
      <c r="CX40" s="679"/>
      <c r="CY40" s="680"/>
      <c r="CZ40" s="681">
        <v>0.5</v>
      </c>
      <c r="DA40" s="699"/>
      <c r="DB40" s="699"/>
      <c r="DC40" s="700"/>
      <c r="DD40" s="684">
        <v>295121</v>
      </c>
      <c r="DE40" s="679"/>
      <c r="DF40" s="679"/>
      <c r="DG40" s="679"/>
      <c r="DH40" s="679"/>
      <c r="DI40" s="679"/>
      <c r="DJ40" s="679"/>
      <c r="DK40" s="680"/>
      <c r="DL40" s="684">
        <v>30785</v>
      </c>
      <c r="DM40" s="679"/>
      <c r="DN40" s="679"/>
      <c r="DO40" s="679"/>
      <c r="DP40" s="679"/>
      <c r="DQ40" s="679"/>
      <c r="DR40" s="679"/>
      <c r="DS40" s="679"/>
      <c r="DT40" s="679"/>
      <c r="DU40" s="679"/>
      <c r="DV40" s="680"/>
      <c r="DW40" s="681">
        <v>0.1</v>
      </c>
      <c r="DX40" s="699"/>
      <c r="DY40" s="699"/>
      <c r="DZ40" s="699"/>
      <c r="EA40" s="699"/>
      <c r="EB40" s="699"/>
      <c r="EC40" s="714"/>
    </row>
    <row r="41" spans="2:133" ht="11.25" customHeight="1" x14ac:dyDescent="0.15">
      <c r="B41" s="675" t="s">
        <v>350</v>
      </c>
      <c r="C41" s="676"/>
      <c r="D41" s="676"/>
      <c r="E41" s="676"/>
      <c r="F41" s="676"/>
      <c r="G41" s="676"/>
      <c r="H41" s="676"/>
      <c r="I41" s="676"/>
      <c r="J41" s="676"/>
      <c r="K41" s="676"/>
      <c r="L41" s="676"/>
      <c r="M41" s="676"/>
      <c r="N41" s="676"/>
      <c r="O41" s="676"/>
      <c r="P41" s="676"/>
      <c r="Q41" s="677"/>
      <c r="R41" s="678">
        <v>2277189</v>
      </c>
      <c r="S41" s="679"/>
      <c r="T41" s="679"/>
      <c r="U41" s="679"/>
      <c r="V41" s="679"/>
      <c r="W41" s="679"/>
      <c r="X41" s="679"/>
      <c r="Y41" s="680"/>
      <c r="Z41" s="715">
        <v>2.9</v>
      </c>
      <c r="AA41" s="715"/>
      <c r="AB41" s="715"/>
      <c r="AC41" s="715"/>
      <c r="AD41" s="716" t="s">
        <v>179</v>
      </c>
      <c r="AE41" s="716"/>
      <c r="AF41" s="716"/>
      <c r="AG41" s="716"/>
      <c r="AH41" s="716"/>
      <c r="AI41" s="716"/>
      <c r="AJ41" s="716"/>
      <c r="AK41" s="716"/>
      <c r="AL41" s="681" t="s">
        <v>239</v>
      </c>
      <c r="AM41" s="682"/>
      <c r="AN41" s="682"/>
      <c r="AO41" s="717"/>
      <c r="AQ41" s="718" t="s">
        <v>351</v>
      </c>
      <c r="AR41" s="719"/>
      <c r="AS41" s="719"/>
      <c r="AT41" s="719"/>
      <c r="AU41" s="719"/>
      <c r="AV41" s="719"/>
      <c r="AW41" s="719"/>
      <c r="AX41" s="719"/>
      <c r="AY41" s="720"/>
      <c r="AZ41" s="678">
        <v>1271520</v>
      </c>
      <c r="BA41" s="679"/>
      <c r="BB41" s="679"/>
      <c r="BC41" s="679"/>
      <c r="BD41" s="697"/>
      <c r="BE41" s="697"/>
      <c r="BF41" s="721"/>
      <c r="BG41" s="723"/>
      <c r="BH41" s="724"/>
      <c r="BI41" s="724"/>
      <c r="BJ41" s="724"/>
      <c r="BK41" s="724"/>
      <c r="BL41" s="236"/>
      <c r="BM41" s="712" t="s">
        <v>352</v>
      </c>
      <c r="BN41" s="712"/>
      <c r="BO41" s="712"/>
      <c r="BP41" s="712"/>
      <c r="BQ41" s="712"/>
      <c r="BR41" s="712"/>
      <c r="BS41" s="712"/>
      <c r="BT41" s="712"/>
      <c r="BU41" s="713"/>
      <c r="BV41" s="678" t="s">
        <v>239</v>
      </c>
      <c r="BW41" s="679"/>
      <c r="BX41" s="679"/>
      <c r="BY41" s="679"/>
      <c r="BZ41" s="679"/>
      <c r="CA41" s="679"/>
      <c r="CB41" s="722"/>
      <c r="CD41" s="711" t="s">
        <v>353</v>
      </c>
      <c r="CE41" s="712"/>
      <c r="CF41" s="712"/>
      <c r="CG41" s="712"/>
      <c r="CH41" s="712"/>
      <c r="CI41" s="712"/>
      <c r="CJ41" s="712"/>
      <c r="CK41" s="712"/>
      <c r="CL41" s="712"/>
      <c r="CM41" s="712"/>
      <c r="CN41" s="712"/>
      <c r="CO41" s="712"/>
      <c r="CP41" s="712"/>
      <c r="CQ41" s="713"/>
      <c r="CR41" s="678" t="s">
        <v>239</v>
      </c>
      <c r="CS41" s="697"/>
      <c r="CT41" s="697"/>
      <c r="CU41" s="697"/>
      <c r="CV41" s="697"/>
      <c r="CW41" s="697"/>
      <c r="CX41" s="697"/>
      <c r="CY41" s="698"/>
      <c r="CZ41" s="681" t="s">
        <v>245</v>
      </c>
      <c r="DA41" s="699"/>
      <c r="DB41" s="699"/>
      <c r="DC41" s="700"/>
      <c r="DD41" s="684" t="s">
        <v>179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354</v>
      </c>
      <c r="C42" s="660"/>
      <c r="D42" s="660"/>
      <c r="E42" s="660"/>
      <c r="F42" s="660"/>
      <c r="G42" s="660"/>
      <c r="H42" s="660"/>
      <c r="I42" s="660"/>
      <c r="J42" s="660"/>
      <c r="K42" s="660"/>
      <c r="L42" s="660"/>
      <c r="M42" s="660"/>
      <c r="N42" s="660"/>
      <c r="O42" s="660"/>
      <c r="P42" s="660"/>
      <c r="Q42" s="661"/>
      <c r="R42" s="662">
        <v>77965358</v>
      </c>
      <c r="S42" s="701"/>
      <c r="T42" s="701"/>
      <c r="U42" s="701"/>
      <c r="V42" s="701"/>
      <c r="W42" s="701"/>
      <c r="X42" s="701"/>
      <c r="Y42" s="703"/>
      <c r="Z42" s="704">
        <v>100</v>
      </c>
      <c r="AA42" s="704"/>
      <c r="AB42" s="704"/>
      <c r="AC42" s="704"/>
      <c r="AD42" s="705">
        <v>36787913</v>
      </c>
      <c r="AE42" s="705"/>
      <c r="AF42" s="705"/>
      <c r="AG42" s="705"/>
      <c r="AH42" s="705"/>
      <c r="AI42" s="705"/>
      <c r="AJ42" s="705"/>
      <c r="AK42" s="705"/>
      <c r="AL42" s="665">
        <v>100</v>
      </c>
      <c r="AM42" s="706"/>
      <c r="AN42" s="706"/>
      <c r="AO42" s="707"/>
      <c r="AQ42" s="708" t="s">
        <v>355</v>
      </c>
      <c r="AR42" s="709"/>
      <c r="AS42" s="709"/>
      <c r="AT42" s="709"/>
      <c r="AU42" s="709"/>
      <c r="AV42" s="709"/>
      <c r="AW42" s="709"/>
      <c r="AX42" s="709"/>
      <c r="AY42" s="710"/>
      <c r="AZ42" s="662">
        <v>4578777</v>
      </c>
      <c r="BA42" s="701"/>
      <c r="BB42" s="701"/>
      <c r="BC42" s="701"/>
      <c r="BD42" s="663"/>
      <c r="BE42" s="663"/>
      <c r="BF42" s="727"/>
      <c r="BG42" s="725"/>
      <c r="BH42" s="726"/>
      <c r="BI42" s="726"/>
      <c r="BJ42" s="726"/>
      <c r="BK42" s="726"/>
      <c r="BL42" s="237"/>
      <c r="BM42" s="728" t="s">
        <v>356</v>
      </c>
      <c r="BN42" s="728"/>
      <c r="BO42" s="728"/>
      <c r="BP42" s="728"/>
      <c r="BQ42" s="728"/>
      <c r="BR42" s="728"/>
      <c r="BS42" s="728"/>
      <c r="BT42" s="728"/>
      <c r="BU42" s="729"/>
      <c r="BV42" s="662">
        <v>309</v>
      </c>
      <c r="BW42" s="701"/>
      <c r="BX42" s="701"/>
      <c r="BY42" s="701"/>
      <c r="BZ42" s="701"/>
      <c r="CA42" s="701"/>
      <c r="CB42" s="702"/>
      <c r="CD42" s="675" t="s">
        <v>357</v>
      </c>
      <c r="CE42" s="676"/>
      <c r="CF42" s="676"/>
      <c r="CG42" s="676"/>
      <c r="CH42" s="676"/>
      <c r="CI42" s="676"/>
      <c r="CJ42" s="676"/>
      <c r="CK42" s="676"/>
      <c r="CL42" s="676"/>
      <c r="CM42" s="676"/>
      <c r="CN42" s="676"/>
      <c r="CO42" s="676"/>
      <c r="CP42" s="676"/>
      <c r="CQ42" s="677"/>
      <c r="CR42" s="678">
        <v>13277506</v>
      </c>
      <c r="CS42" s="679"/>
      <c r="CT42" s="679"/>
      <c r="CU42" s="679"/>
      <c r="CV42" s="679"/>
      <c r="CW42" s="679"/>
      <c r="CX42" s="679"/>
      <c r="CY42" s="680"/>
      <c r="CZ42" s="681">
        <v>18.100000000000001</v>
      </c>
      <c r="DA42" s="682"/>
      <c r="DB42" s="682"/>
      <c r="DC42" s="683"/>
      <c r="DD42" s="684">
        <v>3847785</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358</v>
      </c>
      <c r="CE43" s="676"/>
      <c r="CF43" s="676"/>
      <c r="CG43" s="676"/>
      <c r="CH43" s="676"/>
      <c r="CI43" s="676"/>
      <c r="CJ43" s="676"/>
      <c r="CK43" s="676"/>
      <c r="CL43" s="676"/>
      <c r="CM43" s="676"/>
      <c r="CN43" s="676"/>
      <c r="CO43" s="676"/>
      <c r="CP43" s="676"/>
      <c r="CQ43" s="677"/>
      <c r="CR43" s="678">
        <v>320013</v>
      </c>
      <c r="CS43" s="697"/>
      <c r="CT43" s="697"/>
      <c r="CU43" s="697"/>
      <c r="CV43" s="697"/>
      <c r="CW43" s="697"/>
      <c r="CX43" s="697"/>
      <c r="CY43" s="698"/>
      <c r="CZ43" s="681">
        <v>0.4</v>
      </c>
      <c r="DA43" s="699"/>
      <c r="DB43" s="699"/>
      <c r="DC43" s="700"/>
      <c r="DD43" s="684">
        <v>316613</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306</v>
      </c>
      <c r="CE44" s="692"/>
      <c r="CF44" s="675" t="s">
        <v>359</v>
      </c>
      <c r="CG44" s="676"/>
      <c r="CH44" s="676"/>
      <c r="CI44" s="676"/>
      <c r="CJ44" s="676"/>
      <c r="CK44" s="676"/>
      <c r="CL44" s="676"/>
      <c r="CM44" s="676"/>
      <c r="CN44" s="676"/>
      <c r="CO44" s="676"/>
      <c r="CP44" s="676"/>
      <c r="CQ44" s="677"/>
      <c r="CR44" s="678">
        <v>13119420</v>
      </c>
      <c r="CS44" s="679"/>
      <c r="CT44" s="679"/>
      <c r="CU44" s="679"/>
      <c r="CV44" s="679"/>
      <c r="CW44" s="679"/>
      <c r="CX44" s="679"/>
      <c r="CY44" s="680"/>
      <c r="CZ44" s="681">
        <v>17.8</v>
      </c>
      <c r="DA44" s="682"/>
      <c r="DB44" s="682"/>
      <c r="DC44" s="683"/>
      <c r="DD44" s="684">
        <v>3789582</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360</v>
      </c>
      <c r="CG45" s="676"/>
      <c r="CH45" s="676"/>
      <c r="CI45" s="676"/>
      <c r="CJ45" s="676"/>
      <c r="CK45" s="676"/>
      <c r="CL45" s="676"/>
      <c r="CM45" s="676"/>
      <c r="CN45" s="676"/>
      <c r="CO45" s="676"/>
      <c r="CP45" s="676"/>
      <c r="CQ45" s="677"/>
      <c r="CR45" s="678">
        <v>5432098</v>
      </c>
      <c r="CS45" s="697"/>
      <c r="CT45" s="697"/>
      <c r="CU45" s="697"/>
      <c r="CV45" s="697"/>
      <c r="CW45" s="697"/>
      <c r="CX45" s="697"/>
      <c r="CY45" s="698"/>
      <c r="CZ45" s="681">
        <v>7.4</v>
      </c>
      <c r="DA45" s="699"/>
      <c r="DB45" s="699"/>
      <c r="DC45" s="700"/>
      <c r="DD45" s="684">
        <v>152702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362</v>
      </c>
      <c r="CG46" s="676"/>
      <c r="CH46" s="676"/>
      <c r="CI46" s="676"/>
      <c r="CJ46" s="676"/>
      <c r="CK46" s="676"/>
      <c r="CL46" s="676"/>
      <c r="CM46" s="676"/>
      <c r="CN46" s="676"/>
      <c r="CO46" s="676"/>
      <c r="CP46" s="676"/>
      <c r="CQ46" s="677"/>
      <c r="CR46" s="678">
        <v>7596627</v>
      </c>
      <c r="CS46" s="679"/>
      <c r="CT46" s="679"/>
      <c r="CU46" s="679"/>
      <c r="CV46" s="679"/>
      <c r="CW46" s="679"/>
      <c r="CX46" s="679"/>
      <c r="CY46" s="680"/>
      <c r="CZ46" s="681">
        <v>10.3</v>
      </c>
      <c r="DA46" s="682"/>
      <c r="DB46" s="682"/>
      <c r="DC46" s="683"/>
      <c r="DD46" s="684">
        <v>3549585</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364</v>
      </c>
      <c r="CG47" s="676"/>
      <c r="CH47" s="676"/>
      <c r="CI47" s="676"/>
      <c r="CJ47" s="676"/>
      <c r="CK47" s="676"/>
      <c r="CL47" s="676"/>
      <c r="CM47" s="676"/>
      <c r="CN47" s="676"/>
      <c r="CO47" s="676"/>
      <c r="CP47" s="676"/>
      <c r="CQ47" s="677"/>
      <c r="CR47" s="678">
        <v>158086</v>
      </c>
      <c r="CS47" s="697"/>
      <c r="CT47" s="697"/>
      <c r="CU47" s="697"/>
      <c r="CV47" s="697"/>
      <c r="CW47" s="697"/>
      <c r="CX47" s="697"/>
      <c r="CY47" s="698"/>
      <c r="CZ47" s="681">
        <v>0.2</v>
      </c>
      <c r="DA47" s="699"/>
      <c r="DB47" s="699"/>
      <c r="DC47" s="700"/>
      <c r="DD47" s="684">
        <v>58203</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365</v>
      </c>
      <c r="CD48" s="695"/>
      <c r="CE48" s="696"/>
      <c r="CF48" s="675" t="s">
        <v>366</v>
      </c>
      <c r="CG48" s="676"/>
      <c r="CH48" s="676"/>
      <c r="CI48" s="676"/>
      <c r="CJ48" s="676"/>
      <c r="CK48" s="676"/>
      <c r="CL48" s="676"/>
      <c r="CM48" s="676"/>
      <c r="CN48" s="676"/>
      <c r="CO48" s="676"/>
      <c r="CP48" s="676"/>
      <c r="CQ48" s="677"/>
      <c r="CR48" s="678" t="s">
        <v>239</v>
      </c>
      <c r="CS48" s="679"/>
      <c r="CT48" s="679"/>
      <c r="CU48" s="679"/>
      <c r="CV48" s="679"/>
      <c r="CW48" s="679"/>
      <c r="CX48" s="679"/>
      <c r="CY48" s="680"/>
      <c r="CZ48" s="681" t="s">
        <v>239</v>
      </c>
      <c r="DA48" s="682"/>
      <c r="DB48" s="682"/>
      <c r="DC48" s="683"/>
      <c r="DD48" s="684" t="s">
        <v>261</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367</v>
      </c>
      <c r="CE49" s="660"/>
      <c r="CF49" s="660"/>
      <c r="CG49" s="660"/>
      <c r="CH49" s="660"/>
      <c r="CI49" s="660"/>
      <c r="CJ49" s="660"/>
      <c r="CK49" s="660"/>
      <c r="CL49" s="660"/>
      <c r="CM49" s="660"/>
      <c r="CN49" s="660"/>
      <c r="CO49" s="660"/>
      <c r="CP49" s="660"/>
      <c r="CQ49" s="661"/>
      <c r="CR49" s="662">
        <v>73527549</v>
      </c>
      <c r="CS49" s="663"/>
      <c r="CT49" s="663"/>
      <c r="CU49" s="663"/>
      <c r="CV49" s="663"/>
      <c r="CW49" s="663"/>
      <c r="CX49" s="663"/>
      <c r="CY49" s="664"/>
      <c r="CZ49" s="665">
        <v>100</v>
      </c>
      <c r="DA49" s="666"/>
      <c r="DB49" s="666"/>
      <c r="DC49" s="667"/>
      <c r="DD49" s="668">
        <v>44547583</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Swq2npZ7g24Oc/yl+GH73lBUnjXE2S5kroInnYrYDiErINZujJxzNg2tWF2MpA1D4GAnP+R1eErw2MlVWulFg==" saltValue="n/GcPE6mqTcgffLUxYj/+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1" t="s">
        <v>369</v>
      </c>
      <c r="DK2" s="1202"/>
      <c r="DL2" s="1202"/>
      <c r="DM2" s="1202"/>
      <c r="DN2" s="1202"/>
      <c r="DO2" s="1203"/>
      <c r="DP2" s="250"/>
      <c r="DQ2" s="1201" t="s">
        <v>370</v>
      </c>
      <c r="DR2" s="1202"/>
      <c r="DS2" s="1202"/>
      <c r="DT2" s="1202"/>
      <c r="DU2" s="1202"/>
      <c r="DV2" s="1202"/>
      <c r="DW2" s="1202"/>
      <c r="DX2" s="1202"/>
      <c r="DY2" s="1202"/>
      <c r="DZ2" s="1203"/>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9" t="s">
        <v>371</v>
      </c>
      <c r="B4" s="1159"/>
      <c r="C4" s="1159"/>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c r="AF4" s="1159"/>
      <c r="AG4" s="1159"/>
      <c r="AH4" s="1159"/>
      <c r="AI4" s="1159"/>
      <c r="AJ4" s="1159"/>
      <c r="AK4" s="1159"/>
      <c r="AL4" s="1159"/>
      <c r="AM4" s="1159"/>
      <c r="AN4" s="1159"/>
      <c r="AO4" s="1159"/>
      <c r="AP4" s="1159"/>
      <c r="AQ4" s="1159"/>
      <c r="AR4" s="1159"/>
      <c r="AS4" s="1159"/>
      <c r="AT4" s="1159"/>
      <c r="AU4" s="1159"/>
      <c r="AV4" s="1159"/>
      <c r="AW4" s="1159"/>
      <c r="AX4" s="1159"/>
      <c r="AY4" s="1159"/>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7" t="s">
        <v>373</v>
      </c>
      <c r="B5" s="1088"/>
      <c r="C5" s="1088"/>
      <c r="D5" s="1088"/>
      <c r="E5" s="1088"/>
      <c r="F5" s="1088"/>
      <c r="G5" s="1088"/>
      <c r="H5" s="1088"/>
      <c r="I5" s="1088"/>
      <c r="J5" s="1088"/>
      <c r="K5" s="1088"/>
      <c r="L5" s="1088"/>
      <c r="M5" s="1088"/>
      <c r="N5" s="1088"/>
      <c r="O5" s="1088"/>
      <c r="P5" s="1089"/>
      <c r="Q5" s="1093" t="s">
        <v>374</v>
      </c>
      <c r="R5" s="1094"/>
      <c r="S5" s="1094"/>
      <c r="T5" s="1094"/>
      <c r="U5" s="1095"/>
      <c r="V5" s="1093" t="s">
        <v>375</v>
      </c>
      <c r="W5" s="1094"/>
      <c r="X5" s="1094"/>
      <c r="Y5" s="1094"/>
      <c r="Z5" s="1095"/>
      <c r="AA5" s="1093" t="s">
        <v>376</v>
      </c>
      <c r="AB5" s="1094"/>
      <c r="AC5" s="1094"/>
      <c r="AD5" s="1094"/>
      <c r="AE5" s="1094"/>
      <c r="AF5" s="1204" t="s">
        <v>377</v>
      </c>
      <c r="AG5" s="1094"/>
      <c r="AH5" s="1094"/>
      <c r="AI5" s="1094"/>
      <c r="AJ5" s="1109"/>
      <c r="AK5" s="1094" t="s">
        <v>378</v>
      </c>
      <c r="AL5" s="1094"/>
      <c r="AM5" s="1094"/>
      <c r="AN5" s="1094"/>
      <c r="AO5" s="1095"/>
      <c r="AP5" s="1093" t="s">
        <v>379</v>
      </c>
      <c r="AQ5" s="1094"/>
      <c r="AR5" s="1094"/>
      <c r="AS5" s="1094"/>
      <c r="AT5" s="1095"/>
      <c r="AU5" s="1093" t="s">
        <v>380</v>
      </c>
      <c r="AV5" s="1094"/>
      <c r="AW5" s="1094"/>
      <c r="AX5" s="1094"/>
      <c r="AY5" s="1109"/>
      <c r="AZ5" s="257"/>
      <c r="BA5" s="257"/>
      <c r="BB5" s="257"/>
      <c r="BC5" s="257"/>
      <c r="BD5" s="257"/>
      <c r="BE5" s="258"/>
      <c r="BF5" s="258"/>
      <c r="BG5" s="258"/>
      <c r="BH5" s="258"/>
      <c r="BI5" s="258"/>
      <c r="BJ5" s="258"/>
      <c r="BK5" s="258"/>
      <c r="BL5" s="258"/>
      <c r="BM5" s="258"/>
      <c r="BN5" s="258"/>
      <c r="BO5" s="258"/>
      <c r="BP5" s="258"/>
      <c r="BQ5" s="1087" t="s">
        <v>381</v>
      </c>
      <c r="BR5" s="1088"/>
      <c r="BS5" s="1088"/>
      <c r="BT5" s="1088"/>
      <c r="BU5" s="1088"/>
      <c r="BV5" s="1088"/>
      <c r="BW5" s="1088"/>
      <c r="BX5" s="1088"/>
      <c r="BY5" s="1088"/>
      <c r="BZ5" s="1088"/>
      <c r="CA5" s="1088"/>
      <c r="CB5" s="1088"/>
      <c r="CC5" s="1088"/>
      <c r="CD5" s="1088"/>
      <c r="CE5" s="1088"/>
      <c r="CF5" s="1088"/>
      <c r="CG5" s="1089"/>
      <c r="CH5" s="1093" t="s">
        <v>382</v>
      </c>
      <c r="CI5" s="1094"/>
      <c r="CJ5" s="1094"/>
      <c r="CK5" s="1094"/>
      <c r="CL5" s="1095"/>
      <c r="CM5" s="1093" t="s">
        <v>383</v>
      </c>
      <c r="CN5" s="1094"/>
      <c r="CO5" s="1094"/>
      <c r="CP5" s="1094"/>
      <c r="CQ5" s="1095"/>
      <c r="CR5" s="1093" t="s">
        <v>384</v>
      </c>
      <c r="CS5" s="1094"/>
      <c r="CT5" s="1094"/>
      <c r="CU5" s="1094"/>
      <c r="CV5" s="1095"/>
      <c r="CW5" s="1093" t="s">
        <v>385</v>
      </c>
      <c r="CX5" s="1094"/>
      <c r="CY5" s="1094"/>
      <c r="CZ5" s="1094"/>
      <c r="DA5" s="1095"/>
      <c r="DB5" s="1093" t="s">
        <v>386</v>
      </c>
      <c r="DC5" s="1094"/>
      <c r="DD5" s="1094"/>
      <c r="DE5" s="1094"/>
      <c r="DF5" s="1095"/>
      <c r="DG5" s="1192" t="s">
        <v>387</v>
      </c>
      <c r="DH5" s="1193"/>
      <c r="DI5" s="1193"/>
      <c r="DJ5" s="1193"/>
      <c r="DK5" s="1194"/>
      <c r="DL5" s="1192" t="s">
        <v>388</v>
      </c>
      <c r="DM5" s="1193"/>
      <c r="DN5" s="1193"/>
      <c r="DO5" s="1193"/>
      <c r="DP5" s="1194"/>
      <c r="DQ5" s="1093" t="s">
        <v>389</v>
      </c>
      <c r="DR5" s="1094"/>
      <c r="DS5" s="1094"/>
      <c r="DT5" s="1094"/>
      <c r="DU5" s="1095"/>
      <c r="DV5" s="1093" t="s">
        <v>380</v>
      </c>
      <c r="DW5" s="1094"/>
      <c r="DX5" s="1094"/>
      <c r="DY5" s="1094"/>
      <c r="DZ5" s="1109"/>
      <c r="EA5" s="255"/>
    </row>
    <row r="6" spans="1:131" s="256" customFormat="1" ht="26.25" customHeight="1" thickBot="1" x14ac:dyDescent="0.2">
      <c r="A6" s="1090"/>
      <c r="B6" s="1091"/>
      <c r="C6" s="1091"/>
      <c r="D6" s="1091"/>
      <c r="E6" s="1091"/>
      <c r="F6" s="1091"/>
      <c r="G6" s="1091"/>
      <c r="H6" s="1091"/>
      <c r="I6" s="1091"/>
      <c r="J6" s="1091"/>
      <c r="K6" s="1091"/>
      <c r="L6" s="1091"/>
      <c r="M6" s="1091"/>
      <c r="N6" s="1091"/>
      <c r="O6" s="1091"/>
      <c r="P6" s="1092"/>
      <c r="Q6" s="1096"/>
      <c r="R6" s="1097"/>
      <c r="S6" s="1097"/>
      <c r="T6" s="1097"/>
      <c r="U6" s="1098"/>
      <c r="V6" s="1096"/>
      <c r="W6" s="1097"/>
      <c r="X6" s="1097"/>
      <c r="Y6" s="1097"/>
      <c r="Z6" s="1098"/>
      <c r="AA6" s="1096"/>
      <c r="AB6" s="1097"/>
      <c r="AC6" s="1097"/>
      <c r="AD6" s="1097"/>
      <c r="AE6" s="1097"/>
      <c r="AF6" s="1205"/>
      <c r="AG6" s="1097"/>
      <c r="AH6" s="1097"/>
      <c r="AI6" s="1097"/>
      <c r="AJ6" s="1110"/>
      <c r="AK6" s="1097"/>
      <c r="AL6" s="1097"/>
      <c r="AM6" s="1097"/>
      <c r="AN6" s="1097"/>
      <c r="AO6" s="1098"/>
      <c r="AP6" s="1096"/>
      <c r="AQ6" s="1097"/>
      <c r="AR6" s="1097"/>
      <c r="AS6" s="1097"/>
      <c r="AT6" s="1098"/>
      <c r="AU6" s="1096"/>
      <c r="AV6" s="1097"/>
      <c r="AW6" s="1097"/>
      <c r="AX6" s="1097"/>
      <c r="AY6" s="1110"/>
      <c r="AZ6" s="253"/>
      <c r="BA6" s="253"/>
      <c r="BB6" s="253"/>
      <c r="BC6" s="253"/>
      <c r="BD6" s="253"/>
      <c r="BE6" s="254"/>
      <c r="BF6" s="254"/>
      <c r="BG6" s="254"/>
      <c r="BH6" s="254"/>
      <c r="BI6" s="254"/>
      <c r="BJ6" s="254"/>
      <c r="BK6" s="254"/>
      <c r="BL6" s="254"/>
      <c r="BM6" s="254"/>
      <c r="BN6" s="254"/>
      <c r="BO6" s="254"/>
      <c r="BP6" s="254"/>
      <c r="BQ6" s="1090"/>
      <c r="BR6" s="1091"/>
      <c r="BS6" s="1091"/>
      <c r="BT6" s="1091"/>
      <c r="BU6" s="1091"/>
      <c r="BV6" s="1091"/>
      <c r="BW6" s="1091"/>
      <c r="BX6" s="1091"/>
      <c r="BY6" s="1091"/>
      <c r="BZ6" s="1091"/>
      <c r="CA6" s="1091"/>
      <c r="CB6" s="1091"/>
      <c r="CC6" s="1091"/>
      <c r="CD6" s="1091"/>
      <c r="CE6" s="1091"/>
      <c r="CF6" s="1091"/>
      <c r="CG6" s="1092"/>
      <c r="CH6" s="1096"/>
      <c r="CI6" s="1097"/>
      <c r="CJ6" s="1097"/>
      <c r="CK6" s="1097"/>
      <c r="CL6" s="1098"/>
      <c r="CM6" s="1096"/>
      <c r="CN6" s="1097"/>
      <c r="CO6" s="1097"/>
      <c r="CP6" s="1097"/>
      <c r="CQ6" s="1098"/>
      <c r="CR6" s="1096"/>
      <c r="CS6" s="1097"/>
      <c r="CT6" s="1097"/>
      <c r="CU6" s="1097"/>
      <c r="CV6" s="1098"/>
      <c r="CW6" s="1096"/>
      <c r="CX6" s="1097"/>
      <c r="CY6" s="1097"/>
      <c r="CZ6" s="1097"/>
      <c r="DA6" s="1098"/>
      <c r="DB6" s="1096"/>
      <c r="DC6" s="1097"/>
      <c r="DD6" s="1097"/>
      <c r="DE6" s="1097"/>
      <c r="DF6" s="1098"/>
      <c r="DG6" s="1195"/>
      <c r="DH6" s="1196"/>
      <c r="DI6" s="1196"/>
      <c r="DJ6" s="1196"/>
      <c r="DK6" s="1197"/>
      <c r="DL6" s="1195"/>
      <c r="DM6" s="1196"/>
      <c r="DN6" s="1196"/>
      <c r="DO6" s="1196"/>
      <c r="DP6" s="1197"/>
      <c r="DQ6" s="1096"/>
      <c r="DR6" s="1097"/>
      <c r="DS6" s="1097"/>
      <c r="DT6" s="1097"/>
      <c r="DU6" s="1098"/>
      <c r="DV6" s="1096"/>
      <c r="DW6" s="1097"/>
      <c r="DX6" s="1097"/>
      <c r="DY6" s="1097"/>
      <c r="DZ6" s="1110"/>
      <c r="EA6" s="255"/>
    </row>
    <row r="7" spans="1:131" s="256" customFormat="1" ht="26.25" customHeight="1" thickTop="1" x14ac:dyDescent="0.15">
      <c r="A7" s="259">
        <v>1</v>
      </c>
      <c r="B7" s="1143" t="s">
        <v>390</v>
      </c>
      <c r="C7" s="1144"/>
      <c r="D7" s="1144"/>
      <c r="E7" s="1144"/>
      <c r="F7" s="1144"/>
      <c r="G7" s="1144"/>
      <c r="H7" s="1144"/>
      <c r="I7" s="1144"/>
      <c r="J7" s="1144"/>
      <c r="K7" s="1144"/>
      <c r="L7" s="1144"/>
      <c r="M7" s="1144"/>
      <c r="N7" s="1144"/>
      <c r="O7" s="1144"/>
      <c r="P7" s="1145"/>
      <c r="Q7" s="1146">
        <v>78178</v>
      </c>
      <c r="R7" s="1147"/>
      <c r="S7" s="1147"/>
      <c r="T7" s="1147"/>
      <c r="U7" s="1148"/>
      <c r="V7" s="1149">
        <v>73740</v>
      </c>
      <c r="W7" s="1147"/>
      <c r="X7" s="1147"/>
      <c r="Y7" s="1147"/>
      <c r="Z7" s="1148"/>
      <c r="AA7" s="1149">
        <v>4438</v>
      </c>
      <c r="AB7" s="1147"/>
      <c r="AC7" s="1147"/>
      <c r="AD7" s="1147"/>
      <c r="AE7" s="1150"/>
      <c r="AF7" s="1198">
        <v>3565</v>
      </c>
      <c r="AG7" s="1199"/>
      <c r="AH7" s="1199"/>
      <c r="AI7" s="1199"/>
      <c r="AJ7" s="1200"/>
      <c r="AK7" s="1185">
        <v>3122</v>
      </c>
      <c r="AL7" s="1186"/>
      <c r="AM7" s="1186"/>
      <c r="AN7" s="1186"/>
      <c r="AO7" s="1186"/>
      <c r="AP7" s="1186">
        <v>60913</v>
      </c>
      <c r="AQ7" s="1186"/>
      <c r="AR7" s="1186"/>
      <c r="AS7" s="1186"/>
      <c r="AT7" s="1186"/>
      <c r="AU7" s="1187"/>
      <c r="AV7" s="1187"/>
      <c r="AW7" s="1187"/>
      <c r="AX7" s="1187"/>
      <c r="AY7" s="1188"/>
      <c r="AZ7" s="253"/>
      <c r="BA7" s="253"/>
      <c r="BB7" s="253"/>
      <c r="BC7" s="253"/>
      <c r="BD7" s="253"/>
      <c r="BE7" s="254"/>
      <c r="BF7" s="254"/>
      <c r="BG7" s="254"/>
      <c r="BH7" s="254"/>
      <c r="BI7" s="254"/>
      <c r="BJ7" s="254"/>
      <c r="BK7" s="254"/>
      <c r="BL7" s="254"/>
      <c r="BM7" s="254"/>
      <c r="BN7" s="254"/>
      <c r="BO7" s="254"/>
      <c r="BP7" s="254"/>
      <c r="BQ7" s="260">
        <v>1</v>
      </c>
      <c r="BR7" s="261"/>
      <c r="BS7" s="1189" t="s">
        <v>584</v>
      </c>
      <c r="BT7" s="1190"/>
      <c r="BU7" s="1190"/>
      <c r="BV7" s="1190"/>
      <c r="BW7" s="1190"/>
      <c r="BX7" s="1190"/>
      <c r="BY7" s="1190"/>
      <c r="BZ7" s="1190"/>
      <c r="CA7" s="1190"/>
      <c r="CB7" s="1190"/>
      <c r="CC7" s="1190"/>
      <c r="CD7" s="1190"/>
      <c r="CE7" s="1190"/>
      <c r="CF7" s="1190"/>
      <c r="CG7" s="1191"/>
      <c r="CH7" s="1182">
        <v>-18</v>
      </c>
      <c r="CI7" s="1183"/>
      <c r="CJ7" s="1183"/>
      <c r="CK7" s="1183"/>
      <c r="CL7" s="1184"/>
      <c r="CM7" s="1182">
        <v>226</v>
      </c>
      <c r="CN7" s="1183"/>
      <c r="CO7" s="1183"/>
      <c r="CP7" s="1183"/>
      <c r="CQ7" s="1184"/>
      <c r="CR7" s="1182">
        <v>50</v>
      </c>
      <c r="CS7" s="1183"/>
      <c r="CT7" s="1183"/>
      <c r="CU7" s="1183"/>
      <c r="CV7" s="1184"/>
      <c r="CW7" s="1182" t="s">
        <v>585</v>
      </c>
      <c r="CX7" s="1183"/>
      <c r="CY7" s="1183"/>
      <c r="CZ7" s="1183"/>
      <c r="DA7" s="1184"/>
      <c r="DB7" s="1182" t="s">
        <v>585</v>
      </c>
      <c r="DC7" s="1183"/>
      <c r="DD7" s="1183"/>
      <c r="DE7" s="1183"/>
      <c r="DF7" s="1184"/>
      <c r="DG7" s="1182" t="s">
        <v>585</v>
      </c>
      <c r="DH7" s="1183"/>
      <c r="DI7" s="1183"/>
      <c r="DJ7" s="1183"/>
      <c r="DK7" s="1184"/>
      <c r="DL7" s="1182" t="s">
        <v>585</v>
      </c>
      <c r="DM7" s="1183"/>
      <c r="DN7" s="1183"/>
      <c r="DO7" s="1183"/>
      <c r="DP7" s="1184"/>
      <c r="DQ7" s="1182" t="s">
        <v>585</v>
      </c>
      <c r="DR7" s="1183"/>
      <c r="DS7" s="1183"/>
      <c r="DT7" s="1183"/>
      <c r="DU7" s="1184"/>
      <c r="DV7" s="1206"/>
      <c r="DW7" s="1207"/>
      <c r="DX7" s="1207"/>
      <c r="DY7" s="1207"/>
      <c r="DZ7" s="1208"/>
      <c r="EA7" s="255"/>
    </row>
    <row r="8" spans="1:131" s="256" customFormat="1" ht="26.25" customHeight="1" x14ac:dyDescent="0.15">
      <c r="A8" s="262">
        <v>2</v>
      </c>
      <c r="B8" s="1128"/>
      <c r="C8" s="1129"/>
      <c r="D8" s="1129"/>
      <c r="E8" s="1129"/>
      <c r="F8" s="1129"/>
      <c r="G8" s="1129"/>
      <c r="H8" s="1129"/>
      <c r="I8" s="1129"/>
      <c r="J8" s="1129"/>
      <c r="K8" s="1129"/>
      <c r="L8" s="1129"/>
      <c r="M8" s="1129"/>
      <c r="N8" s="1129"/>
      <c r="O8" s="1129"/>
      <c r="P8" s="1130"/>
      <c r="Q8" s="1134"/>
      <c r="R8" s="1135"/>
      <c r="S8" s="1135"/>
      <c r="T8" s="1135"/>
      <c r="U8" s="1135"/>
      <c r="V8" s="1135"/>
      <c r="W8" s="1135"/>
      <c r="X8" s="1135"/>
      <c r="Y8" s="1135"/>
      <c r="Z8" s="1135"/>
      <c r="AA8" s="1135"/>
      <c r="AB8" s="1135"/>
      <c r="AC8" s="1135"/>
      <c r="AD8" s="1135"/>
      <c r="AE8" s="1136"/>
      <c r="AF8" s="1111"/>
      <c r="AG8" s="1112"/>
      <c r="AH8" s="1112"/>
      <c r="AI8" s="1112"/>
      <c r="AJ8" s="1113"/>
      <c r="AK8" s="1180"/>
      <c r="AL8" s="1181"/>
      <c r="AM8" s="1181"/>
      <c r="AN8" s="1181"/>
      <c r="AO8" s="1181"/>
      <c r="AP8" s="1181"/>
      <c r="AQ8" s="1181"/>
      <c r="AR8" s="1181"/>
      <c r="AS8" s="1181"/>
      <c r="AT8" s="1181"/>
      <c r="AU8" s="1178"/>
      <c r="AV8" s="1178"/>
      <c r="AW8" s="1178"/>
      <c r="AX8" s="1178"/>
      <c r="AY8" s="1179"/>
      <c r="AZ8" s="253"/>
      <c r="BA8" s="253"/>
      <c r="BB8" s="253"/>
      <c r="BC8" s="253"/>
      <c r="BD8" s="253"/>
      <c r="BE8" s="254"/>
      <c r="BF8" s="254"/>
      <c r="BG8" s="254"/>
      <c r="BH8" s="254"/>
      <c r="BI8" s="254"/>
      <c r="BJ8" s="254"/>
      <c r="BK8" s="254"/>
      <c r="BL8" s="254"/>
      <c r="BM8" s="254"/>
      <c r="BN8" s="254"/>
      <c r="BO8" s="254"/>
      <c r="BP8" s="254"/>
      <c r="BQ8" s="263">
        <v>2</v>
      </c>
      <c r="BR8" s="264"/>
      <c r="BS8" s="1106" t="s">
        <v>586</v>
      </c>
      <c r="BT8" s="1107"/>
      <c r="BU8" s="1107"/>
      <c r="BV8" s="1107"/>
      <c r="BW8" s="1107"/>
      <c r="BX8" s="1107"/>
      <c r="BY8" s="1107"/>
      <c r="BZ8" s="1107"/>
      <c r="CA8" s="1107"/>
      <c r="CB8" s="1107"/>
      <c r="CC8" s="1107"/>
      <c r="CD8" s="1107"/>
      <c r="CE8" s="1107"/>
      <c r="CF8" s="1107"/>
      <c r="CG8" s="1108"/>
      <c r="CH8" s="1081">
        <v>-4</v>
      </c>
      <c r="CI8" s="1082"/>
      <c r="CJ8" s="1082"/>
      <c r="CK8" s="1082"/>
      <c r="CL8" s="1083"/>
      <c r="CM8" s="1081">
        <v>455</v>
      </c>
      <c r="CN8" s="1082"/>
      <c r="CO8" s="1082"/>
      <c r="CP8" s="1082"/>
      <c r="CQ8" s="1083"/>
      <c r="CR8" s="1081">
        <v>120</v>
      </c>
      <c r="CS8" s="1082"/>
      <c r="CT8" s="1082"/>
      <c r="CU8" s="1082"/>
      <c r="CV8" s="1083"/>
      <c r="CW8" s="1081">
        <v>94</v>
      </c>
      <c r="CX8" s="1082"/>
      <c r="CY8" s="1082"/>
      <c r="CZ8" s="1082"/>
      <c r="DA8" s="1083"/>
      <c r="DB8" s="1081" t="s">
        <v>585</v>
      </c>
      <c r="DC8" s="1082"/>
      <c r="DD8" s="1082"/>
      <c r="DE8" s="1082"/>
      <c r="DF8" s="1083"/>
      <c r="DG8" s="1081" t="s">
        <v>581</v>
      </c>
      <c r="DH8" s="1082"/>
      <c r="DI8" s="1082"/>
      <c r="DJ8" s="1082"/>
      <c r="DK8" s="1083"/>
      <c r="DL8" s="1081" t="s">
        <v>585</v>
      </c>
      <c r="DM8" s="1082"/>
      <c r="DN8" s="1082"/>
      <c r="DO8" s="1082"/>
      <c r="DP8" s="1083"/>
      <c r="DQ8" s="1081" t="s">
        <v>585</v>
      </c>
      <c r="DR8" s="1082"/>
      <c r="DS8" s="1082"/>
      <c r="DT8" s="1082"/>
      <c r="DU8" s="1083"/>
      <c r="DV8" s="1084"/>
      <c r="DW8" s="1085"/>
      <c r="DX8" s="1085"/>
      <c r="DY8" s="1085"/>
      <c r="DZ8" s="1086"/>
      <c r="EA8" s="255"/>
    </row>
    <row r="9" spans="1:131" s="256" customFormat="1" ht="26.25" customHeight="1" x14ac:dyDescent="0.15">
      <c r="A9" s="262">
        <v>3</v>
      </c>
      <c r="B9" s="1128"/>
      <c r="C9" s="1129"/>
      <c r="D9" s="1129"/>
      <c r="E9" s="1129"/>
      <c r="F9" s="1129"/>
      <c r="G9" s="1129"/>
      <c r="H9" s="1129"/>
      <c r="I9" s="1129"/>
      <c r="J9" s="1129"/>
      <c r="K9" s="1129"/>
      <c r="L9" s="1129"/>
      <c r="M9" s="1129"/>
      <c r="N9" s="1129"/>
      <c r="O9" s="1129"/>
      <c r="P9" s="1130"/>
      <c r="Q9" s="1134"/>
      <c r="R9" s="1135"/>
      <c r="S9" s="1135"/>
      <c r="T9" s="1135"/>
      <c r="U9" s="1135"/>
      <c r="V9" s="1135"/>
      <c r="W9" s="1135"/>
      <c r="X9" s="1135"/>
      <c r="Y9" s="1135"/>
      <c r="Z9" s="1135"/>
      <c r="AA9" s="1135"/>
      <c r="AB9" s="1135"/>
      <c r="AC9" s="1135"/>
      <c r="AD9" s="1135"/>
      <c r="AE9" s="1136"/>
      <c r="AF9" s="1111"/>
      <c r="AG9" s="1112"/>
      <c r="AH9" s="1112"/>
      <c r="AI9" s="1112"/>
      <c r="AJ9" s="1113"/>
      <c r="AK9" s="1180"/>
      <c r="AL9" s="1181"/>
      <c r="AM9" s="1181"/>
      <c r="AN9" s="1181"/>
      <c r="AO9" s="1181"/>
      <c r="AP9" s="1181"/>
      <c r="AQ9" s="1181"/>
      <c r="AR9" s="1181"/>
      <c r="AS9" s="1181"/>
      <c r="AT9" s="1181"/>
      <c r="AU9" s="1178"/>
      <c r="AV9" s="1178"/>
      <c r="AW9" s="1178"/>
      <c r="AX9" s="1178"/>
      <c r="AY9" s="1179"/>
      <c r="AZ9" s="253"/>
      <c r="BA9" s="253"/>
      <c r="BB9" s="253"/>
      <c r="BC9" s="253"/>
      <c r="BD9" s="253"/>
      <c r="BE9" s="254"/>
      <c r="BF9" s="254"/>
      <c r="BG9" s="254"/>
      <c r="BH9" s="254"/>
      <c r="BI9" s="254"/>
      <c r="BJ9" s="254"/>
      <c r="BK9" s="254"/>
      <c r="BL9" s="254"/>
      <c r="BM9" s="254"/>
      <c r="BN9" s="254"/>
      <c r="BO9" s="254"/>
      <c r="BP9" s="254"/>
      <c r="BQ9" s="263">
        <v>3</v>
      </c>
      <c r="BR9" s="264"/>
      <c r="BS9" s="1106" t="s">
        <v>587</v>
      </c>
      <c r="BT9" s="1107"/>
      <c r="BU9" s="1107"/>
      <c r="BV9" s="1107"/>
      <c r="BW9" s="1107"/>
      <c r="BX9" s="1107"/>
      <c r="BY9" s="1107"/>
      <c r="BZ9" s="1107"/>
      <c r="CA9" s="1107"/>
      <c r="CB9" s="1107"/>
      <c r="CC9" s="1107"/>
      <c r="CD9" s="1107"/>
      <c r="CE9" s="1107"/>
      <c r="CF9" s="1107"/>
      <c r="CG9" s="1108"/>
      <c r="CH9" s="1081">
        <v>-4</v>
      </c>
      <c r="CI9" s="1082"/>
      <c r="CJ9" s="1082"/>
      <c r="CK9" s="1082"/>
      <c r="CL9" s="1083"/>
      <c r="CM9" s="1081">
        <v>197</v>
      </c>
      <c r="CN9" s="1082"/>
      <c r="CO9" s="1082"/>
      <c r="CP9" s="1082"/>
      <c r="CQ9" s="1083"/>
      <c r="CR9" s="1081">
        <v>65</v>
      </c>
      <c r="CS9" s="1082"/>
      <c r="CT9" s="1082"/>
      <c r="CU9" s="1082"/>
      <c r="CV9" s="1083"/>
      <c r="CW9" s="1081">
        <v>38</v>
      </c>
      <c r="CX9" s="1082"/>
      <c r="CY9" s="1082"/>
      <c r="CZ9" s="1082"/>
      <c r="DA9" s="1083"/>
      <c r="DB9" s="1081" t="s">
        <v>585</v>
      </c>
      <c r="DC9" s="1082"/>
      <c r="DD9" s="1082"/>
      <c r="DE9" s="1082"/>
      <c r="DF9" s="1083"/>
      <c r="DG9" s="1081" t="s">
        <v>585</v>
      </c>
      <c r="DH9" s="1082"/>
      <c r="DI9" s="1082"/>
      <c r="DJ9" s="1082"/>
      <c r="DK9" s="1083"/>
      <c r="DL9" s="1081" t="s">
        <v>585</v>
      </c>
      <c r="DM9" s="1082"/>
      <c r="DN9" s="1082"/>
      <c r="DO9" s="1082"/>
      <c r="DP9" s="1083"/>
      <c r="DQ9" s="1081" t="s">
        <v>585</v>
      </c>
      <c r="DR9" s="1082"/>
      <c r="DS9" s="1082"/>
      <c r="DT9" s="1082"/>
      <c r="DU9" s="1083"/>
      <c r="DV9" s="1084"/>
      <c r="DW9" s="1085"/>
      <c r="DX9" s="1085"/>
      <c r="DY9" s="1085"/>
      <c r="DZ9" s="1086"/>
      <c r="EA9" s="255"/>
    </row>
    <row r="10" spans="1:131" s="256" customFormat="1" ht="26.25" customHeight="1" x14ac:dyDescent="0.15">
      <c r="A10" s="262">
        <v>4</v>
      </c>
      <c r="B10" s="1128"/>
      <c r="C10" s="1129"/>
      <c r="D10" s="1129"/>
      <c r="E10" s="1129"/>
      <c r="F10" s="1129"/>
      <c r="G10" s="1129"/>
      <c r="H10" s="1129"/>
      <c r="I10" s="1129"/>
      <c r="J10" s="1129"/>
      <c r="K10" s="1129"/>
      <c r="L10" s="1129"/>
      <c r="M10" s="1129"/>
      <c r="N10" s="1129"/>
      <c r="O10" s="1129"/>
      <c r="P10" s="1130"/>
      <c r="Q10" s="1134"/>
      <c r="R10" s="1135"/>
      <c r="S10" s="1135"/>
      <c r="T10" s="1135"/>
      <c r="U10" s="1135"/>
      <c r="V10" s="1135"/>
      <c r="W10" s="1135"/>
      <c r="X10" s="1135"/>
      <c r="Y10" s="1135"/>
      <c r="Z10" s="1135"/>
      <c r="AA10" s="1135"/>
      <c r="AB10" s="1135"/>
      <c r="AC10" s="1135"/>
      <c r="AD10" s="1135"/>
      <c r="AE10" s="1136"/>
      <c r="AF10" s="1111"/>
      <c r="AG10" s="1112"/>
      <c r="AH10" s="1112"/>
      <c r="AI10" s="1112"/>
      <c r="AJ10" s="1113"/>
      <c r="AK10" s="1180"/>
      <c r="AL10" s="1181"/>
      <c r="AM10" s="1181"/>
      <c r="AN10" s="1181"/>
      <c r="AO10" s="1181"/>
      <c r="AP10" s="1181"/>
      <c r="AQ10" s="1181"/>
      <c r="AR10" s="1181"/>
      <c r="AS10" s="1181"/>
      <c r="AT10" s="1181"/>
      <c r="AU10" s="1178"/>
      <c r="AV10" s="1178"/>
      <c r="AW10" s="1178"/>
      <c r="AX10" s="1178"/>
      <c r="AY10" s="1179"/>
      <c r="AZ10" s="253"/>
      <c r="BA10" s="253"/>
      <c r="BB10" s="253"/>
      <c r="BC10" s="253"/>
      <c r="BD10" s="253"/>
      <c r="BE10" s="254"/>
      <c r="BF10" s="254"/>
      <c r="BG10" s="254"/>
      <c r="BH10" s="254"/>
      <c r="BI10" s="254"/>
      <c r="BJ10" s="254"/>
      <c r="BK10" s="254"/>
      <c r="BL10" s="254"/>
      <c r="BM10" s="254"/>
      <c r="BN10" s="254"/>
      <c r="BO10" s="254"/>
      <c r="BP10" s="254"/>
      <c r="BQ10" s="263">
        <v>4</v>
      </c>
      <c r="BR10" s="264"/>
      <c r="BS10" s="1106" t="s">
        <v>588</v>
      </c>
      <c r="BT10" s="1107"/>
      <c r="BU10" s="1107"/>
      <c r="BV10" s="1107"/>
      <c r="BW10" s="1107"/>
      <c r="BX10" s="1107"/>
      <c r="BY10" s="1107"/>
      <c r="BZ10" s="1107"/>
      <c r="CA10" s="1107"/>
      <c r="CB10" s="1107"/>
      <c r="CC10" s="1107"/>
      <c r="CD10" s="1107"/>
      <c r="CE10" s="1107"/>
      <c r="CF10" s="1107"/>
      <c r="CG10" s="1108"/>
      <c r="CH10" s="1081">
        <v>-6</v>
      </c>
      <c r="CI10" s="1082"/>
      <c r="CJ10" s="1082"/>
      <c r="CK10" s="1082"/>
      <c r="CL10" s="1083"/>
      <c r="CM10" s="1081">
        <v>159</v>
      </c>
      <c r="CN10" s="1082"/>
      <c r="CO10" s="1082"/>
      <c r="CP10" s="1082"/>
      <c r="CQ10" s="1083"/>
      <c r="CR10" s="1081">
        <v>100</v>
      </c>
      <c r="CS10" s="1082"/>
      <c r="CT10" s="1082"/>
      <c r="CU10" s="1082"/>
      <c r="CV10" s="1083"/>
      <c r="CW10" s="1081">
        <v>58</v>
      </c>
      <c r="CX10" s="1082"/>
      <c r="CY10" s="1082"/>
      <c r="CZ10" s="1082"/>
      <c r="DA10" s="1083"/>
      <c r="DB10" s="1081" t="s">
        <v>585</v>
      </c>
      <c r="DC10" s="1082"/>
      <c r="DD10" s="1082"/>
      <c r="DE10" s="1082"/>
      <c r="DF10" s="1083"/>
      <c r="DG10" s="1081" t="s">
        <v>585</v>
      </c>
      <c r="DH10" s="1082"/>
      <c r="DI10" s="1082"/>
      <c r="DJ10" s="1082"/>
      <c r="DK10" s="1083"/>
      <c r="DL10" s="1081" t="s">
        <v>585</v>
      </c>
      <c r="DM10" s="1082"/>
      <c r="DN10" s="1082"/>
      <c r="DO10" s="1082"/>
      <c r="DP10" s="1083"/>
      <c r="DQ10" s="1081" t="s">
        <v>579</v>
      </c>
      <c r="DR10" s="1082"/>
      <c r="DS10" s="1082"/>
      <c r="DT10" s="1082"/>
      <c r="DU10" s="1083"/>
      <c r="DV10" s="1084"/>
      <c r="DW10" s="1085"/>
      <c r="DX10" s="1085"/>
      <c r="DY10" s="1085"/>
      <c r="DZ10" s="1086"/>
      <c r="EA10" s="255"/>
    </row>
    <row r="11" spans="1:131" s="256" customFormat="1" ht="26.25" customHeight="1" x14ac:dyDescent="0.15">
      <c r="A11" s="262">
        <v>5</v>
      </c>
      <c r="B11" s="1128"/>
      <c r="C11" s="1129"/>
      <c r="D11" s="1129"/>
      <c r="E11" s="1129"/>
      <c r="F11" s="1129"/>
      <c r="G11" s="1129"/>
      <c r="H11" s="1129"/>
      <c r="I11" s="1129"/>
      <c r="J11" s="1129"/>
      <c r="K11" s="1129"/>
      <c r="L11" s="1129"/>
      <c r="M11" s="1129"/>
      <c r="N11" s="1129"/>
      <c r="O11" s="1129"/>
      <c r="P11" s="1130"/>
      <c r="Q11" s="1134"/>
      <c r="R11" s="1135"/>
      <c r="S11" s="1135"/>
      <c r="T11" s="1135"/>
      <c r="U11" s="1135"/>
      <c r="V11" s="1135"/>
      <c r="W11" s="1135"/>
      <c r="X11" s="1135"/>
      <c r="Y11" s="1135"/>
      <c r="Z11" s="1135"/>
      <c r="AA11" s="1135"/>
      <c r="AB11" s="1135"/>
      <c r="AC11" s="1135"/>
      <c r="AD11" s="1135"/>
      <c r="AE11" s="1136"/>
      <c r="AF11" s="1111"/>
      <c r="AG11" s="1112"/>
      <c r="AH11" s="1112"/>
      <c r="AI11" s="1112"/>
      <c r="AJ11" s="1113"/>
      <c r="AK11" s="1180"/>
      <c r="AL11" s="1181"/>
      <c r="AM11" s="1181"/>
      <c r="AN11" s="1181"/>
      <c r="AO11" s="1181"/>
      <c r="AP11" s="1181"/>
      <c r="AQ11" s="1181"/>
      <c r="AR11" s="1181"/>
      <c r="AS11" s="1181"/>
      <c r="AT11" s="1181"/>
      <c r="AU11" s="1178"/>
      <c r="AV11" s="1178"/>
      <c r="AW11" s="1178"/>
      <c r="AX11" s="1178"/>
      <c r="AY11" s="1179"/>
      <c r="AZ11" s="253"/>
      <c r="BA11" s="253"/>
      <c r="BB11" s="253"/>
      <c r="BC11" s="253"/>
      <c r="BD11" s="253"/>
      <c r="BE11" s="254"/>
      <c r="BF11" s="254"/>
      <c r="BG11" s="254"/>
      <c r="BH11" s="254"/>
      <c r="BI11" s="254"/>
      <c r="BJ11" s="254"/>
      <c r="BK11" s="254"/>
      <c r="BL11" s="254"/>
      <c r="BM11" s="254"/>
      <c r="BN11" s="254"/>
      <c r="BO11" s="254"/>
      <c r="BP11" s="254"/>
      <c r="BQ11" s="263">
        <v>5</v>
      </c>
      <c r="BR11" s="264"/>
      <c r="BS11" s="1106" t="s">
        <v>589</v>
      </c>
      <c r="BT11" s="1107"/>
      <c r="BU11" s="1107"/>
      <c r="BV11" s="1107"/>
      <c r="BW11" s="1107"/>
      <c r="BX11" s="1107"/>
      <c r="BY11" s="1107"/>
      <c r="BZ11" s="1107"/>
      <c r="CA11" s="1107"/>
      <c r="CB11" s="1107"/>
      <c r="CC11" s="1107"/>
      <c r="CD11" s="1107"/>
      <c r="CE11" s="1107"/>
      <c r="CF11" s="1107"/>
      <c r="CG11" s="1108"/>
      <c r="CH11" s="1081">
        <v>-7</v>
      </c>
      <c r="CI11" s="1082"/>
      <c r="CJ11" s="1082"/>
      <c r="CK11" s="1082"/>
      <c r="CL11" s="1083"/>
      <c r="CM11" s="1081">
        <v>11</v>
      </c>
      <c r="CN11" s="1082"/>
      <c r="CO11" s="1082"/>
      <c r="CP11" s="1082"/>
      <c r="CQ11" s="1083"/>
      <c r="CR11" s="1081">
        <v>3</v>
      </c>
      <c r="CS11" s="1082"/>
      <c r="CT11" s="1082"/>
      <c r="CU11" s="1082"/>
      <c r="CV11" s="1083"/>
      <c r="CW11" s="1081" t="s">
        <v>585</v>
      </c>
      <c r="CX11" s="1082"/>
      <c r="CY11" s="1082"/>
      <c r="CZ11" s="1082"/>
      <c r="DA11" s="1083"/>
      <c r="DB11" s="1081" t="s">
        <v>585</v>
      </c>
      <c r="DC11" s="1082"/>
      <c r="DD11" s="1082"/>
      <c r="DE11" s="1082"/>
      <c r="DF11" s="1083"/>
      <c r="DG11" s="1081" t="s">
        <v>579</v>
      </c>
      <c r="DH11" s="1082"/>
      <c r="DI11" s="1082"/>
      <c r="DJ11" s="1082"/>
      <c r="DK11" s="1083"/>
      <c r="DL11" s="1081" t="s">
        <v>579</v>
      </c>
      <c r="DM11" s="1082"/>
      <c r="DN11" s="1082"/>
      <c r="DO11" s="1082"/>
      <c r="DP11" s="1083"/>
      <c r="DQ11" s="1081" t="s">
        <v>579</v>
      </c>
      <c r="DR11" s="1082"/>
      <c r="DS11" s="1082"/>
      <c r="DT11" s="1082"/>
      <c r="DU11" s="1083"/>
      <c r="DV11" s="1084"/>
      <c r="DW11" s="1085"/>
      <c r="DX11" s="1085"/>
      <c r="DY11" s="1085"/>
      <c r="DZ11" s="1086"/>
      <c r="EA11" s="255"/>
    </row>
    <row r="12" spans="1:131" s="256" customFormat="1" ht="26.25" customHeight="1" x14ac:dyDescent="0.15">
      <c r="A12" s="262">
        <v>6</v>
      </c>
      <c r="B12" s="1128"/>
      <c r="C12" s="1129"/>
      <c r="D12" s="1129"/>
      <c r="E12" s="1129"/>
      <c r="F12" s="1129"/>
      <c r="G12" s="1129"/>
      <c r="H12" s="1129"/>
      <c r="I12" s="1129"/>
      <c r="J12" s="1129"/>
      <c r="K12" s="1129"/>
      <c r="L12" s="1129"/>
      <c r="M12" s="1129"/>
      <c r="N12" s="1129"/>
      <c r="O12" s="1129"/>
      <c r="P12" s="1130"/>
      <c r="Q12" s="1134"/>
      <c r="R12" s="1135"/>
      <c r="S12" s="1135"/>
      <c r="T12" s="1135"/>
      <c r="U12" s="1135"/>
      <c r="V12" s="1135"/>
      <c r="W12" s="1135"/>
      <c r="X12" s="1135"/>
      <c r="Y12" s="1135"/>
      <c r="Z12" s="1135"/>
      <c r="AA12" s="1135"/>
      <c r="AB12" s="1135"/>
      <c r="AC12" s="1135"/>
      <c r="AD12" s="1135"/>
      <c r="AE12" s="1136"/>
      <c r="AF12" s="1111"/>
      <c r="AG12" s="1112"/>
      <c r="AH12" s="1112"/>
      <c r="AI12" s="1112"/>
      <c r="AJ12" s="1113"/>
      <c r="AK12" s="1180"/>
      <c r="AL12" s="1181"/>
      <c r="AM12" s="1181"/>
      <c r="AN12" s="1181"/>
      <c r="AO12" s="1181"/>
      <c r="AP12" s="1181"/>
      <c r="AQ12" s="1181"/>
      <c r="AR12" s="1181"/>
      <c r="AS12" s="1181"/>
      <c r="AT12" s="1181"/>
      <c r="AU12" s="1178"/>
      <c r="AV12" s="1178"/>
      <c r="AW12" s="1178"/>
      <c r="AX12" s="1178"/>
      <c r="AY12" s="1179"/>
      <c r="AZ12" s="253"/>
      <c r="BA12" s="253"/>
      <c r="BB12" s="253"/>
      <c r="BC12" s="253"/>
      <c r="BD12" s="253"/>
      <c r="BE12" s="254"/>
      <c r="BF12" s="254"/>
      <c r="BG12" s="254"/>
      <c r="BH12" s="254"/>
      <c r="BI12" s="254"/>
      <c r="BJ12" s="254"/>
      <c r="BK12" s="254"/>
      <c r="BL12" s="254"/>
      <c r="BM12" s="254"/>
      <c r="BN12" s="254"/>
      <c r="BO12" s="254"/>
      <c r="BP12" s="254"/>
      <c r="BQ12" s="263">
        <v>6</v>
      </c>
      <c r="BR12" s="264" t="s">
        <v>592</v>
      </c>
      <c r="BS12" s="1106" t="s">
        <v>590</v>
      </c>
      <c r="BT12" s="1107"/>
      <c r="BU12" s="1107"/>
      <c r="BV12" s="1107"/>
      <c r="BW12" s="1107"/>
      <c r="BX12" s="1107"/>
      <c r="BY12" s="1107"/>
      <c r="BZ12" s="1107"/>
      <c r="CA12" s="1107"/>
      <c r="CB12" s="1107"/>
      <c r="CC12" s="1107"/>
      <c r="CD12" s="1107"/>
      <c r="CE12" s="1107"/>
      <c r="CF12" s="1107"/>
      <c r="CG12" s="1108"/>
      <c r="CH12" s="1081">
        <v>0</v>
      </c>
      <c r="CI12" s="1082"/>
      <c r="CJ12" s="1082"/>
      <c r="CK12" s="1082"/>
      <c r="CL12" s="1083"/>
      <c r="CM12" s="1081">
        <v>7</v>
      </c>
      <c r="CN12" s="1082"/>
      <c r="CO12" s="1082"/>
      <c r="CP12" s="1082"/>
      <c r="CQ12" s="1083"/>
      <c r="CR12" s="1081">
        <v>5</v>
      </c>
      <c r="CS12" s="1082"/>
      <c r="CT12" s="1082"/>
      <c r="CU12" s="1082"/>
      <c r="CV12" s="1083"/>
      <c r="CW12" s="1081" t="s">
        <v>579</v>
      </c>
      <c r="CX12" s="1082"/>
      <c r="CY12" s="1082"/>
      <c r="CZ12" s="1082"/>
      <c r="DA12" s="1083"/>
      <c r="DB12" s="1081" t="s">
        <v>585</v>
      </c>
      <c r="DC12" s="1082"/>
      <c r="DD12" s="1082"/>
      <c r="DE12" s="1082"/>
      <c r="DF12" s="1083"/>
      <c r="DG12" s="1081">
        <v>330</v>
      </c>
      <c r="DH12" s="1082"/>
      <c r="DI12" s="1082"/>
      <c r="DJ12" s="1082"/>
      <c r="DK12" s="1083"/>
      <c r="DL12" s="1081" t="s">
        <v>579</v>
      </c>
      <c r="DM12" s="1082"/>
      <c r="DN12" s="1082"/>
      <c r="DO12" s="1082"/>
      <c r="DP12" s="1083"/>
      <c r="DQ12" s="1081" t="s">
        <v>585</v>
      </c>
      <c r="DR12" s="1082"/>
      <c r="DS12" s="1082"/>
      <c r="DT12" s="1082"/>
      <c r="DU12" s="1083"/>
      <c r="DV12" s="1084"/>
      <c r="DW12" s="1085"/>
      <c r="DX12" s="1085"/>
      <c r="DY12" s="1085"/>
      <c r="DZ12" s="1086"/>
      <c r="EA12" s="255"/>
    </row>
    <row r="13" spans="1:131" s="256" customFormat="1" ht="26.25" customHeight="1" x14ac:dyDescent="0.15">
      <c r="A13" s="262">
        <v>7</v>
      </c>
      <c r="B13" s="1128"/>
      <c r="C13" s="1129"/>
      <c r="D13" s="1129"/>
      <c r="E13" s="1129"/>
      <c r="F13" s="1129"/>
      <c r="G13" s="1129"/>
      <c r="H13" s="1129"/>
      <c r="I13" s="1129"/>
      <c r="J13" s="1129"/>
      <c r="K13" s="1129"/>
      <c r="L13" s="1129"/>
      <c r="M13" s="1129"/>
      <c r="N13" s="1129"/>
      <c r="O13" s="1129"/>
      <c r="P13" s="1130"/>
      <c r="Q13" s="1134"/>
      <c r="R13" s="1135"/>
      <c r="S13" s="1135"/>
      <c r="T13" s="1135"/>
      <c r="U13" s="1135"/>
      <c r="V13" s="1135"/>
      <c r="W13" s="1135"/>
      <c r="X13" s="1135"/>
      <c r="Y13" s="1135"/>
      <c r="Z13" s="1135"/>
      <c r="AA13" s="1135"/>
      <c r="AB13" s="1135"/>
      <c r="AC13" s="1135"/>
      <c r="AD13" s="1135"/>
      <c r="AE13" s="1136"/>
      <c r="AF13" s="1111"/>
      <c r="AG13" s="1112"/>
      <c r="AH13" s="1112"/>
      <c r="AI13" s="1112"/>
      <c r="AJ13" s="1113"/>
      <c r="AK13" s="1180"/>
      <c r="AL13" s="1181"/>
      <c r="AM13" s="1181"/>
      <c r="AN13" s="1181"/>
      <c r="AO13" s="1181"/>
      <c r="AP13" s="1181"/>
      <c r="AQ13" s="1181"/>
      <c r="AR13" s="1181"/>
      <c r="AS13" s="1181"/>
      <c r="AT13" s="1181"/>
      <c r="AU13" s="1178"/>
      <c r="AV13" s="1178"/>
      <c r="AW13" s="1178"/>
      <c r="AX13" s="1178"/>
      <c r="AY13" s="1179"/>
      <c r="AZ13" s="253"/>
      <c r="BA13" s="253"/>
      <c r="BB13" s="253"/>
      <c r="BC13" s="253"/>
      <c r="BD13" s="253"/>
      <c r="BE13" s="254"/>
      <c r="BF13" s="254"/>
      <c r="BG13" s="254"/>
      <c r="BH13" s="254"/>
      <c r="BI13" s="254"/>
      <c r="BJ13" s="254"/>
      <c r="BK13" s="254"/>
      <c r="BL13" s="254"/>
      <c r="BM13" s="254"/>
      <c r="BN13" s="254"/>
      <c r="BO13" s="254"/>
      <c r="BP13" s="254"/>
      <c r="BQ13" s="263">
        <v>7</v>
      </c>
      <c r="BR13" s="264"/>
      <c r="BS13" s="1106" t="s">
        <v>591</v>
      </c>
      <c r="BT13" s="1107"/>
      <c r="BU13" s="1107"/>
      <c r="BV13" s="1107"/>
      <c r="BW13" s="1107"/>
      <c r="BX13" s="1107"/>
      <c r="BY13" s="1107"/>
      <c r="BZ13" s="1107"/>
      <c r="CA13" s="1107"/>
      <c r="CB13" s="1107"/>
      <c r="CC13" s="1107"/>
      <c r="CD13" s="1107"/>
      <c r="CE13" s="1107"/>
      <c r="CF13" s="1107"/>
      <c r="CG13" s="1108"/>
      <c r="CH13" s="1081">
        <v>193</v>
      </c>
      <c r="CI13" s="1082"/>
      <c r="CJ13" s="1082"/>
      <c r="CK13" s="1082"/>
      <c r="CL13" s="1083"/>
      <c r="CM13" s="1081">
        <v>1295</v>
      </c>
      <c r="CN13" s="1082"/>
      <c r="CO13" s="1082"/>
      <c r="CP13" s="1082"/>
      <c r="CQ13" s="1083"/>
      <c r="CR13" s="1081">
        <v>55</v>
      </c>
      <c r="CS13" s="1082"/>
      <c r="CT13" s="1082"/>
      <c r="CU13" s="1082"/>
      <c r="CV13" s="1083"/>
      <c r="CW13" s="1081" t="s">
        <v>579</v>
      </c>
      <c r="CX13" s="1082"/>
      <c r="CY13" s="1082"/>
      <c r="CZ13" s="1082"/>
      <c r="DA13" s="1083"/>
      <c r="DB13" s="1081" t="s">
        <v>579</v>
      </c>
      <c r="DC13" s="1082"/>
      <c r="DD13" s="1082"/>
      <c r="DE13" s="1082"/>
      <c r="DF13" s="1083"/>
      <c r="DG13" s="1081" t="s">
        <v>579</v>
      </c>
      <c r="DH13" s="1082"/>
      <c r="DI13" s="1082"/>
      <c r="DJ13" s="1082"/>
      <c r="DK13" s="1083"/>
      <c r="DL13" s="1081" t="s">
        <v>585</v>
      </c>
      <c r="DM13" s="1082"/>
      <c r="DN13" s="1082"/>
      <c r="DO13" s="1082"/>
      <c r="DP13" s="1083"/>
      <c r="DQ13" s="1081" t="s">
        <v>579</v>
      </c>
      <c r="DR13" s="1082"/>
      <c r="DS13" s="1082"/>
      <c r="DT13" s="1082"/>
      <c r="DU13" s="1083"/>
      <c r="DV13" s="1084"/>
      <c r="DW13" s="1085"/>
      <c r="DX13" s="1085"/>
      <c r="DY13" s="1085"/>
      <c r="DZ13" s="1086"/>
      <c r="EA13" s="255"/>
    </row>
    <row r="14" spans="1:131" s="256" customFormat="1" ht="26.25" customHeight="1" x14ac:dyDescent="0.15">
      <c r="A14" s="262">
        <v>8</v>
      </c>
      <c r="B14" s="1128"/>
      <c r="C14" s="1129"/>
      <c r="D14" s="1129"/>
      <c r="E14" s="1129"/>
      <c r="F14" s="1129"/>
      <c r="G14" s="1129"/>
      <c r="H14" s="1129"/>
      <c r="I14" s="1129"/>
      <c r="J14" s="1129"/>
      <c r="K14" s="1129"/>
      <c r="L14" s="1129"/>
      <c r="M14" s="1129"/>
      <c r="N14" s="1129"/>
      <c r="O14" s="1129"/>
      <c r="P14" s="1130"/>
      <c r="Q14" s="1134"/>
      <c r="R14" s="1135"/>
      <c r="S14" s="1135"/>
      <c r="T14" s="1135"/>
      <c r="U14" s="1135"/>
      <c r="V14" s="1135"/>
      <c r="W14" s="1135"/>
      <c r="X14" s="1135"/>
      <c r="Y14" s="1135"/>
      <c r="Z14" s="1135"/>
      <c r="AA14" s="1135"/>
      <c r="AB14" s="1135"/>
      <c r="AC14" s="1135"/>
      <c r="AD14" s="1135"/>
      <c r="AE14" s="1136"/>
      <c r="AF14" s="1111"/>
      <c r="AG14" s="1112"/>
      <c r="AH14" s="1112"/>
      <c r="AI14" s="1112"/>
      <c r="AJ14" s="1113"/>
      <c r="AK14" s="1180"/>
      <c r="AL14" s="1181"/>
      <c r="AM14" s="1181"/>
      <c r="AN14" s="1181"/>
      <c r="AO14" s="1181"/>
      <c r="AP14" s="1181"/>
      <c r="AQ14" s="1181"/>
      <c r="AR14" s="1181"/>
      <c r="AS14" s="1181"/>
      <c r="AT14" s="1181"/>
      <c r="AU14" s="1178"/>
      <c r="AV14" s="1178"/>
      <c r="AW14" s="1178"/>
      <c r="AX14" s="1178"/>
      <c r="AY14" s="1179"/>
      <c r="AZ14" s="253"/>
      <c r="BA14" s="253"/>
      <c r="BB14" s="253"/>
      <c r="BC14" s="253"/>
      <c r="BD14" s="253"/>
      <c r="BE14" s="254"/>
      <c r="BF14" s="254"/>
      <c r="BG14" s="254"/>
      <c r="BH14" s="254"/>
      <c r="BI14" s="254"/>
      <c r="BJ14" s="254"/>
      <c r="BK14" s="254"/>
      <c r="BL14" s="254"/>
      <c r="BM14" s="254"/>
      <c r="BN14" s="254"/>
      <c r="BO14" s="254"/>
      <c r="BP14" s="254"/>
      <c r="BQ14" s="263">
        <v>8</v>
      </c>
      <c r="BR14" s="264"/>
      <c r="BS14" s="1106"/>
      <c r="BT14" s="1107"/>
      <c r="BU14" s="1107"/>
      <c r="BV14" s="1107"/>
      <c r="BW14" s="1107"/>
      <c r="BX14" s="1107"/>
      <c r="BY14" s="1107"/>
      <c r="BZ14" s="1107"/>
      <c r="CA14" s="1107"/>
      <c r="CB14" s="1107"/>
      <c r="CC14" s="1107"/>
      <c r="CD14" s="1107"/>
      <c r="CE14" s="1107"/>
      <c r="CF14" s="1107"/>
      <c r="CG14" s="1108"/>
      <c r="CH14" s="1081"/>
      <c r="CI14" s="1082"/>
      <c r="CJ14" s="1082"/>
      <c r="CK14" s="1082"/>
      <c r="CL14" s="1083"/>
      <c r="CM14" s="1081"/>
      <c r="CN14" s="1082"/>
      <c r="CO14" s="1082"/>
      <c r="CP14" s="1082"/>
      <c r="CQ14" s="1083"/>
      <c r="CR14" s="1081"/>
      <c r="CS14" s="1082"/>
      <c r="CT14" s="1082"/>
      <c r="CU14" s="1082"/>
      <c r="CV14" s="1083"/>
      <c r="CW14" s="1081"/>
      <c r="CX14" s="1082"/>
      <c r="CY14" s="1082"/>
      <c r="CZ14" s="1082"/>
      <c r="DA14" s="1083"/>
      <c r="DB14" s="1081"/>
      <c r="DC14" s="1082"/>
      <c r="DD14" s="1082"/>
      <c r="DE14" s="1082"/>
      <c r="DF14" s="1083"/>
      <c r="DG14" s="1081"/>
      <c r="DH14" s="1082"/>
      <c r="DI14" s="1082"/>
      <c r="DJ14" s="1082"/>
      <c r="DK14" s="1083"/>
      <c r="DL14" s="1081"/>
      <c r="DM14" s="1082"/>
      <c r="DN14" s="1082"/>
      <c r="DO14" s="1082"/>
      <c r="DP14" s="1083"/>
      <c r="DQ14" s="1081"/>
      <c r="DR14" s="1082"/>
      <c r="DS14" s="1082"/>
      <c r="DT14" s="1082"/>
      <c r="DU14" s="1083"/>
      <c r="DV14" s="1084"/>
      <c r="DW14" s="1085"/>
      <c r="DX14" s="1085"/>
      <c r="DY14" s="1085"/>
      <c r="DZ14" s="1086"/>
      <c r="EA14" s="255"/>
    </row>
    <row r="15" spans="1:131" s="256" customFormat="1" ht="26.25" customHeight="1" x14ac:dyDescent="0.15">
      <c r="A15" s="262">
        <v>9</v>
      </c>
      <c r="B15" s="1128"/>
      <c r="C15" s="1129"/>
      <c r="D15" s="1129"/>
      <c r="E15" s="1129"/>
      <c r="F15" s="1129"/>
      <c r="G15" s="1129"/>
      <c r="H15" s="1129"/>
      <c r="I15" s="1129"/>
      <c r="J15" s="1129"/>
      <c r="K15" s="1129"/>
      <c r="L15" s="1129"/>
      <c r="M15" s="1129"/>
      <c r="N15" s="1129"/>
      <c r="O15" s="1129"/>
      <c r="P15" s="1130"/>
      <c r="Q15" s="1134"/>
      <c r="R15" s="1135"/>
      <c r="S15" s="1135"/>
      <c r="T15" s="1135"/>
      <c r="U15" s="1135"/>
      <c r="V15" s="1135"/>
      <c r="W15" s="1135"/>
      <c r="X15" s="1135"/>
      <c r="Y15" s="1135"/>
      <c r="Z15" s="1135"/>
      <c r="AA15" s="1135"/>
      <c r="AB15" s="1135"/>
      <c r="AC15" s="1135"/>
      <c r="AD15" s="1135"/>
      <c r="AE15" s="1136"/>
      <c r="AF15" s="1111"/>
      <c r="AG15" s="1112"/>
      <c r="AH15" s="1112"/>
      <c r="AI15" s="1112"/>
      <c r="AJ15" s="1113"/>
      <c r="AK15" s="1180"/>
      <c r="AL15" s="1181"/>
      <c r="AM15" s="1181"/>
      <c r="AN15" s="1181"/>
      <c r="AO15" s="1181"/>
      <c r="AP15" s="1181"/>
      <c r="AQ15" s="1181"/>
      <c r="AR15" s="1181"/>
      <c r="AS15" s="1181"/>
      <c r="AT15" s="1181"/>
      <c r="AU15" s="1178"/>
      <c r="AV15" s="1178"/>
      <c r="AW15" s="1178"/>
      <c r="AX15" s="1178"/>
      <c r="AY15" s="1179"/>
      <c r="AZ15" s="253"/>
      <c r="BA15" s="253"/>
      <c r="BB15" s="253"/>
      <c r="BC15" s="253"/>
      <c r="BD15" s="253"/>
      <c r="BE15" s="254"/>
      <c r="BF15" s="254"/>
      <c r="BG15" s="254"/>
      <c r="BH15" s="254"/>
      <c r="BI15" s="254"/>
      <c r="BJ15" s="254"/>
      <c r="BK15" s="254"/>
      <c r="BL15" s="254"/>
      <c r="BM15" s="254"/>
      <c r="BN15" s="254"/>
      <c r="BO15" s="254"/>
      <c r="BP15" s="254"/>
      <c r="BQ15" s="263">
        <v>9</v>
      </c>
      <c r="BR15" s="264"/>
      <c r="BS15" s="1106"/>
      <c r="BT15" s="1107"/>
      <c r="BU15" s="1107"/>
      <c r="BV15" s="1107"/>
      <c r="BW15" s="1107"/>
      <c r="BX15" s="1107"/>
      <c r="BY15" s="1107"/>
      <c r="BZ15" s="1107"/>
      <c r="CA15" s="1107"/>
      <c r="CB15" s="1107"/>
      <c r="CC15" s="1107"/>
      <c r="CD15" s="1107"/>
      <c r="CE15" s="1107"/>
      <c r="CF15" s="1107"/>
      <c r="CG15" s="1108"/>
      <c r="CH15" s="1081"/>
      <c r="CI15" s="1082"/>
      <c r="CJ15" s="1082"/>
      <c r="CK15" s="1082"/>
      <c r="CL15" s="1083"/>
      <c r="CM15" s="1081"/>
      <c r="CN15" s="1082"/>
      <c r="CO15" s="1082"/>
      <c r="CP15" s="1082"/>
      <c r="CQ15" s="1083"/>
      <c r="CR15" s="1081"/>
      <c r="CS15" s="1082"/>
      <c r="CT15" s="1082"/>
      <c r="CU15" s="1082"/>
      <c r="CV15" s="1083"/>
      <c r="CW15" s="1081"/>
      <c r="CX15" s="1082"/>
      <c r="CY15" s="1082"/>
      <c r="CZ15" s="1082"/>
      <c r="DA15" s="1083"/>
      <c r="DB15" s="1081"/>
      <c r="DC15" s="1082"/>
      <c r="DD15" s="1082"/>
      <c r="DE15" s="1082"/>
      <c r="DF15" s="1083"/>
      <c r="DG15" s="1081"/>
      <c r="DH15" s="1082"/>
      <c r="DI15" s="1082"/>
      <c r="DJ15" s="1082"/>
      <c r="DK15" s="1083"/>
      <c r="DL15" s="1081"/>
      <c r="DM15" s="1082"/>
      <c r="DN15" s="1082"/>
      <c r="DO15" s="1082"/>
      <c r="DP15" s="1083"/>
      <c r="DQ15" s="1081"/>
      <c r="DR15" s="1082"/>
      <c r="DS15" s="1082"/>
      <c r="DT15" s="1082"/>
      <c r="DU15" s="1083"/>
      <c r="DV15" s="1084"/>
      <c r="DW15" s="1085"/>
      <c r="DX15" s="1085"/>
      <c r="DY15" s="1085"/>
      <c r="DZ15" s="1086"/>
      <c r="EA15" s="255"/>
    </row>
    <row r="16" spans="1:131" s="256" customFormat="1" ht="26.25" customHeight="1" x14ac:dyDescent="0.15">
      <c r="A16" s="262">
        <v>10</v>
      </c>
      <c r="B16" s="1128"/>
      <c r="C16" s="1129"/>
      <c r="D16" s="1129"/>
      <c r="E16" s="1129"/>
      <c r="F16" s="1129"/>
      <c r="G16" s="1129"/>
      <c r="H16" s="1129"/>
      <c r="I16" s="1129"/>
      <c r="J16" s="1129"/>
      <c r="K16" s="1129"/>
      <c r="L16" s="1129"/>
      <c r="M16" s="1129"/>
      <c r="N16" s="1129"/>
      <c r="O16" s="1129"/>
      <c r="P16" s="1130"/>
      <c r="Q16" s="1134"/>
      <c r="R16" s="1135"/>
      <c r="S16" s="1135"/>
      <c r="T16" s="1135"/>
      <c r="U16" s="1135"/>
      <c r="V16" s="1135"/>
      <c r="W16" s="1135"/>
      <c r="X16" s="1135"/>
      <c r="Y16" s="1135"/>
      <c r="Z16" s="1135"/>
      <c r="AA16" s="1135"/>
      <c r="AB16" s="1135"/>
      <c r="AC16" s="1135"/>
      <c r="AD16" s="1135"/>
      <c r="AE16" s="1136"/>
      <c r="AF16" s="1111"/>
      <c r="AG16" s="1112"/>
      <c r="AH16" s="1112"/>
      <c r="AI16" s="1112"/>
      <c r="AJ16" s="1113"/>
      <c r="AK16" s="1180"/>
      <c r="AL16" s="1181"/>
      <c r="AM16" s="1181"/>
      <c r="AN16" s="1181"/>
      <c r="AO16" s="1181"/>
      <c r="AP16" s="1181"/>
      <c r="AQ16" s="1181"/>
      <c r="AR16" s="1181"/>
      <c r="AS16" s="1181"/>
      <c r="AT16" s="1181"/>
      <c r="AU16" s="1178"/>
      <c r="AV16" s="1178"/>
      <c r="AW16" s="1178"/>
      <c r="AX16" s="1178"/>
      <c r="AY16" s="1179"/>
      <c r="AZ16" s="253"/>
      <c r="BA16" s="253"/>
      <c r="BB16" s="253"/>
      <c r="BC16" s="253"/>
      <c r="BD16" s="253"/>
      <c r="BE16" s="254"/>
      <c r="BF16" s="254"/>
      <c r="BG16" s="254"/>
      <c r="BH16" s="254"/>
      <c r="BI16" s="254"/>
      <c r="BJ16" s="254"/>
      <c r="BK16" s="254"/>
      <c r="BL16" s="254"/>
      <c r="BM16" s="254"/>
      <c r="BN16" s="254"/>
      <c r="BO16" s="254"/>
      <c r="BP16" s="254"/>
      <c r="BQ16" s="263">
        <v>10</v>
      </c>
      <c r="BR16" s="264"/>
      <c r="BS16" s="1106"/>
      <c r="BT16" s="1107"/>
      <c r="BU16" s="1107"/>
      <c r="BV16" s="1107"/>
      <c r="BW16" s="1107"/>
      <c r="BX16" s="1107"/>
      <c r="BY16" s="1107"/>
      <c r="BZ16" s="1107"/>
      <c r="CA16" s="1107"/>
      <c r="CB16" s="1107"/>
      <c r="CC16" s="1107"/>
      <c r="CD16" s="1107"/>
      <c r="CE16" s="1107"/>
      <c r="CF16" s="1107"/>
      <c r="CG16" s="1108"/>
      <c r="CH16" s="1081"/>
      <c r="CI16" s="1082"/>
      <c r="CJ16" s="1082"/>
      <c r="CK16" s="1082"/>
      <c r="CL16" s="1083"/>
      <c r="CM16" s="1081"/>
      <c r="CN16" s="1082"/>
      <c r="CO16" s="1082"/>
      <c r="CP16" s="1082"/>
      <c r="CQ16" s="1083"/>
      <c r="CR16" s="1081"/>
      <c r="CS16" s="1082"/>
      <c r="CT16" s="1082"/>
      <c r="CU16" s="1082"/>
      <c r="CV16" s="1083"/>
      <c r="CW16" s="1081"/>
      <c r="CX16" s="1082"/>
      <c r="CY16" s="1082"/>
      <c r="CZ16" s="1082"/>
      <c r="DA16" s="1083"/>
      <c r="DB16" s="1081"/>
      <c r="DC16" s="1082"/>
      <c r="DD16" s="1082"/>
      <c r="DE16" s="1082"/>
      <c r="DF16" s="1083"/>
      <c r="DG16" s="1081"/>
      <c r="DH16" s="1082"/>
      <c r="DI16" s="1082"/>
      <c r="DJ16" s="1082"/>
      <c r="DK16" s="1083"/>
      <c r="DL16" s="1081"/>
      <c r="DM16" s="1082"/>
      <c r="DN16" s="1082"/>
      <c r="DO16" s="1082"/>
      <c r="DP16" s="1083"/>
      <c r="DQ16" s="1081"/>
      <c r="DR16" s="1082"/>
      <c r="DS16" s="1082"/>
      <c r="DT16" s="1082"/>
      <c r="DU16" s="1083"/>
      <c r="DV16" s="1084"/>
      <c r="DW16" s="1085"/>
      <c r="DX16" s="1085"/>
      <c r="DY16" s="1085"/>
      <c r="DZ16" s="1086"/>
      <c r="EA16" s="255"/>
    </row>
    <row r="17" spans="1:131" s="256" customFormat="1" ht="26.25" customHeight="1" x14ac:dyDescent="0.15">
      <c r="A17" s="262">
        <v>11</v>
      </c>
      <c r="B17" s="1128"/>
      <c r="C17" s="1129"/>
      <c r="D17" s="1129"/>
      <c r="E17" s="1129"/>
      <c r="F17" s="1129"/>
      <c r="G17" s="1129"/>
      <c r="H17" s="1129"/>
      <c r="I17" s="1129"/>
      <c r="J17" s="1129"/>
      <c r="K17" s="1129"/>
      <c r="L17" s="1129"/>
      <c r="M17" s="1129"/>
      <c r="N17" s="1129"/>
      <c r="O17" s="1129"/>
      <c r="P17" s="1130"/>
      <c r="Q17" s="1134"/>
      <c r="R17" s="1135"/>
      <c r="S17" s="1135"/>
      <c r="T17" s="1135"/>
      <c r="U17" s="1135"/>
      <c r="V17" s="1135"/>
      <c r="W17" s="1135"/>
      <c r="X17" s="1135"/>
      <c r="Y17" s="1135"/>
      <c r="Z17" s="1135"/>
      <c r="AA17" s="1135"/>
      <c r="AB17" s="1135"/>
      <c r="AC17" s="1135"/>
      <c r="AD17" s="1135"/>
      <c r="AE17" s="1136"/>
      <c r="AF17" s="1111"/>
      <c r="AG17" s="1112"/>
      <c r="AH17" s="1112"/>
      <c r="AI17" s="1112"/>
      <c r="AJ17" s="1113"/>
      <c r="AK17" s="1180"/>
      <c r="AL17" s="1181"/>
      <c r="AM17" s="1181"/>
      <c r="AN17" s="1181"/>
      <c r="AO17" s="1181"/>
      <c r="AP17" s="1181"/>
      <c r="AQ17" s="1181"/>
      <c r="AR17" s="1181"/>
      <c r="AS17" s="1181"/>
      <c r="AT17" s="1181"/>
      <c r="AU17" s="1178"/>
      <c r="AV17" s="1178"/>
      <c r="AW17" s="1178"/>
      <c r="AX17" s="1178"/>
      <c r="AY17" s="1179"/>
      <c r="AZ17" s="253"/>
      <c r="BA17" s="253"/>
      <c r="BB17" s="253"/>
      <c r="BC17" s="253"/>
      <c r="BD17" s="253"/>
      <c r="BE17" s="254"/>
      <c r="BF17" s="254"/>
      <c r="BG17" s="254"/>
      <c r="BH17" s="254"/>
      <c r="BI17" s="254"/>
      <c r="BJ17" s="254"/>
      <c r="BK17" s="254"/>
      <c r="BL17" s="254"/>
      <c r="BM17" s="254"/>
      <c r="BN17" s="254"/>
      <c r="BO17" s="254"/>
      <c r="BP17" s="254"/>
      <c r="BQ17" s="263">
        <v>11</v>
      </c>
      <c r="BR17" s="264"/>
      <c r="BS17" s="1106"/>
      <c r="BT17" s="1107"/>
      <c r="BU17" s="1107"/>
      <c r="BV17" s="1107"/>
      <c r="BW17" s="1107"/>
      <c r="BX17" s="1107"/>
      <c r="BY17" s="1107"/>
      <c r="BZ17" s="1107"/>
      <c r="CA17" s="1107"/>
      <c r="CB17" s="1107"/>
      <c r="CC17" s="1107"/>
      <c r="CD17" s="1107"/>
      <c r="CE17" s="1107"/>
      <c r="CF17" s="1107"/>
      <c r="CG17" s="1108"/>
      <c r="CH17" s="1081"/>
      <c r="CI17" s="1082"/>
      <c r="CJ17" s="1082"/>
      <c r="CK17" s="1082"/>
      <c r="CL17" s="1083"/>
      <c r="CM17" s="1081"/>
      <c r="CN17" s="1082"/>
      <c r="CO17" s="1082"/>
      <c r="CP17" s="1082"/>
      <c r="CQ17" s="1083"/>
      <c r="CR17" s="1081"/>
      <c r="CS17" s="1082"/>
      <c r="CT17" s="1082"/>
      <c r="CU17" s="1082"/>
      <c r="CV17" s="1083"/>
      <c r="CW17" s="1081"/>
      <c r="CX17" s="1082"/>
      <c r="CY17" s="1082"/>
      <c r="CZ17" s="1082"/>
      <c r="DA17" s="1083"/>
      <c r="DB17" s="1081"/>
      <c r="DC17" s="1082"/>
      <c r="DD17" s="1082"/>
      <c r="DE17" s="1082"/>
      <c r="DF17" s="1083"/>
      <c r="DG17" s="1081"/>
      <c r="DH17" s="1082"/>
      <c r="DI17" s="1082"/>
      <c r="DJ17" s="1082"/>
      <c r="DK17" s="1083"/>
      <c r="DL17" s="1081"/>
      <c r="DM17" s="1082"/>
      <c r="DN17" s="1082"/>
      <c r="DO17" s="1082"/>
      <c r="DP17" s="1083"/>
      <c r="DQ17" s="1081"/>
      <c r="DR17" s="1082"/>
      <c r="DS17" s="1082"/>
      <c r="DT17" s="1082"/>
      <c r="DU17" s="1083"/>
      <c r="DV17" s="1084"/>
      <c r="DW17" s="1085"/>
      <c r="DX17" s="1085"/>
      <c r="DY17" s="1085"/>
      <c r="DZ17" s="1086"/>
      <c r="EA17" s="255"/>
    </row>
    <row r="18" spans="1:131" s="256" customFormat="1" ht="26.25" customHeight="1" x14ac:dyDescent="0.15">
      <c r="A18" s="262">
        <v>12</v>
      </c>
      <c r="B18" s="1128"/>
      <c r="C18" s="1129"/>
      <c r="D18" s="1129"/>
      <c r="E18" s="1129"/>
      <c r="F18" s="1129"/>
      <c r="G18" s="1129"/>
      <c r="H18" s="1129"/>
      <c r="I18" s="1129"/>
      <c r="J18" s="1129"/>
      <c r="K18" s="1129"/>
      <c r="L18" s="1129"/>
      <c r="M18" s="1129"/>
      <c r="N18" s="1129"/>
      <c r="O18" s="1129"/>
      <c r="P18" s="1130"/>
      <c r="Q18" s="1134"/>
      <c r="R18" s="1135"/>
      <c r="S18" s="1135"/>
      <c r="T18" s="1135"/>
      <c r="U18" s="1135"/>
      <c r="V18" s="1135"/>
      <c r="W18" s="1135"/>
      <c r="X18" s="1135"/>
      <c r="Y18" s="1135"/>
      <c r="Z18" s="1135"/>
      <c r="AA18" s="1135"/>
      <c r="AB18" s="1135"/>
      <c r="AC18" s="1135"/>
      <c r="AD18" s="1135"/>
      <c r="AE18" s="1136"/>
      <c r="AF18" s="1111"/>
      <c r="AG18" s="1112"/>
      <c r="AH18" s="1112"/>
      <c r="AI18" s="1112"/>
      <c r="AJ18" s="1113"/>
      <c r="AK18" s="1180"/>
      <c r="AL18" s="1181"/>
      <c r="AM18" s="1181"/>
      <c r="AN18" s="1181"/>
      <c r="AO18" s="1181"/>
      <c r="AP18" s="1181"/>
      <c r="AQ18" s="1181"/>
      <c r="AR18" s="1181"/>
      <c r="AS18" s="1181"/>
      <c r="AT18" s="1181"/>
      <c r="AU18" s="1178"/>
      <c r="AV18" s="1178"/>
      <c r="AW18" s="1178"/>
      <c r="AX18" s="1178"/>
      <c r="AY18" s="1179"/>
      <c r="AZ18" s="253"/>
      <c r="BA18" s="253"/>
      <c r="BB18" s="253"/>
      <c r="BC18" s="253"/>
      <c r="BD18" s="253"/>
      <c r="BE18" s="254"/>
      <c r="BF18" s="254"/>
      <c r="BG18" s="254"/>
      <c r="BH18" s="254"/>
      <c r="BI18" s="254"/>
      <c r="BJ18" s="254"/>
      <c r="BK18" s="254"/>
      <c r="BL18" s="254"/>
      <c r="BM18" s="254"/>
      <c r="BN18" s="254"/>
      <c r="BO18" s="254"/>
      <c r="BP18" s="254"/>
      <c r="BQ18" s="263">
        <v>12</v>
      </c>
      <c r="BR18" s="264"/>
      <c r="BS18" s="1106"/>
      <c r="BT18" s="1107"/>
      <c r="BU18" s="1107"/>
      <c r="BV18" s="1107"/>
      <c r="BW18" s="1107"/>
      <c r="BX18" s="1107"/>
      <c r="BY18" s="1107"/>
      <c r="BZ18" s="1107"/>
      <c r="CA18" s="1107"/>
      <c r="CB18" s="1107"/>
      <c r="CC18" s="1107"/>
      <c r="CD18" s="1107"/>
      <c r="CE18" s="1107"/>
      <c r="CF18" s="1107"/>
      <c r="CG18" s="1108"/>
      <c r="CH18" s="1081"/>
      <c r="CI18" s="1082"/>
      <c r="CJ18" s="1082"/>
      <c r="CK18" s="1082"/>
      <c r="CL18" s="1083"/>
      <c r="CM18" s="1081"/>
      <c r="CN18" s="1082"/>
      <c r="CO18" s="1082"/>
      <c r="CP18" s="1082"/>
      <c r="CQ18" s="1083"/>
      <c r="CR18" s="1081"/>
      <c r="CS18" s="1082"/>
      <c r="CT18" s="1082"/>
      <c r="CU18" s="1082"/>
      <c r="CV18" s="1083"/>
      <c r="CW18" s="1081"/>
      <c r="CX18" s="1082"/>
      <c r="CY18" s="1082"/>
      <c r="CZ18" s="1082"/>
      <c r="DA18" s="1083"/>
      <c r="DB18" s="1081"/>
      <c r="DC18" s="1082"/>
      <c r="DD18" s="1082"/>
      <c r="DE18" s="1082"/>
      <c r="DF18" s="1083"/>
      <c r="DG18" s="1081"/>
      <c r="DH18" s="1082"/>
      <c r="DI18" s="1082"/>
      <c r="DJ18" s="1082"/>
      <c r="DK18" s="1083"/>
      <c r="DL18" s="1081"/>
      <c r="DM18" s="1082"/>
      <c r="DN18" s="1082"/>
      <c r="DO18" s="1082"/>
      <c r="DP18" s="1083"/>
      <c r="DQ18" s="1081"/>
      <c r="DR18" s="1082"/>
      <c r="DS18" s="1082"/>
      <c r="DT18" s="1082"/>
      <c r="DU18" s="1083"/>
      <c r="DV18" s="1084"/>
      <c r="DW18" s="1085"/>
      <c r="DX18" s="1085"/>
      <c r="DY18" s="1085"/>
      <c r="DZ18" s="1086"/>
      <c r="EA18" s="255"/>
    </row>
    <row r="19" spans="1:131" s="256" customFormat="1" ht="26.25" customHeight="1" x14ac:dyDescent="0.15">
      <c r="A19" s="262">
        <v>13</v>
      </c>
      <c r="B19" s="1128"/>
      <c r="C19" s="1129"/>
      <c r="D19" s="1129"/>
      <c r="E19" s="1129"/>
      <c r="F19" s="1129"/>
      <c r="G19" s="1129"/>
      <c r="H19" s="1129"/>
      <c r="I19" s="1129"/>
      <c r="J19" s="1129"/>
      <c r="K19" s="1129"/>
      <c r="L19" s="1129"/>
      <c r="M19" s="1129"/>
      <c r="N19" s="1129"/>
      <c r="O19" s="1129"/>
      <c r="P19" s="1130"/>
      <c r="Q19" s="1134"/>
      <c r="R19" s="1135"/>
      <c r="S19" s="1135"/>
      <c r="T19" s="1135"/>
      <c r="U19" s="1135"/>
      <c r="V19" s="1135"/>
      <c r="W19" s="1135"/>
      <c r="X19" s="1135"/>
      <c r="Y19" s="1135"/>
      <c r="Z19" s="1135"/>
      <c r="AA19" s="1135"/>
      <c r="AB19" s="1135"/>
      <c r="AC19" s="1135"/>
      <c r="AD19" s="1135"/>
      <c r="AE19" s="1136"/>
      <c r="AF19" s="1111"/>
      <c r="AG19" s="1112"/>
      <c r="AH19" s="1112"/>
      <c r="AI19" s="1112"/>
      <c r="AJ19" s="1113"/>
      <c r="AK19" s="1180"/>
      <c r="AL19" s="1181"/>
      <c r="AM19" s="1181"/>
      <c r="AN19" s="1181"/>
      <c r="AO19" s="1181"/>
      <c r="AP19" s="1181"/>
      <c r="AQ19" s="1181"/>
      <c r="AR19" s="1181"/>
      <c r="AS19" s="1181"/>
      <c r="AT19" s="1181"/>
      <c r="AU19" s="1178"/>
      <c r="AV19" s="1178"/>
      <c r="AW19" s="1178"/>
      <c r="AX19" s="1178"/>
      <c r="AY19" s="1179"/>
      <c r="AZ19" s="253"/>
      <c r="BA19" s="253"/>
      <c r="BB19" s="253"/>
      <c r="BC19" s="253"/>
      <c r="BD19" s="253"/>
      <c r="BE19" s="254"/>
      <c r="BF19" s="254"/>
      <c r="BG19" s="254"/>
      <c r="BH19" s="254"/>
      <c r="BI19" s="254"/>
      <c r="BJ19" s="254"/>
      <c r="BK19" s="254"/>
      <c r="BL19" s="254"/>
      <c r="BM19" s="254"/>
      <c r="BN19" s="254"/>
      <c r="BO19" s="254"/>
      <c r="BP19" s="254"/>
      <c r="BQ19" s="263">
        <v>13</v>
      </c>
      <c r="BR19" s="264"/>
      <c r="BS19" s="1106"/>
      <c r="BT19" s="1107"/>
      <c r="BU19" s="1107"/>
      <c r="BV19" s="1107"/>
      <c r="BW19" s="1107"/>
      <c r="BX19" s="1107"/>
      <c r="BY19" s="1107"/>
      <c r="BZ19" s="1107"/>
      <c r="CA19" s="1107"/>
      <c r="CB19" s="1107"/>
      <c r="CC19" s="1107"/>
      <c r="CD19" s="1107"/>
      <c r="CE19" s="1107"/>
      <c r="CF19" s="1107"/>
      <c r="CG19" s="1108"/>
      <c r="CH19" s="1081"/>
      <c r="CI19" s="1082"/>
      <c r="CJ19" s="1082"/>
      <c r="CK19" s="1082"/>
      <c r="CL19" s="1083"/>
      <c r="CM19" s="1081"/>
      <c r="CN19" s="1082"/>
      <c r="CO19" s="1082"/>
      <c r="CP19" s="1082"/>
      <c r="CQ19" s="1083"/>
      <c r="CR19" s="1081"/>
      <c r="CS19" s="1082"/>
      <c r="CT19" s="1082"/>
      <c r="CU19" s="1082"/>
      <c r="CV19" s="1083"/>
      <c r="CW19" s="1081"/>
      <c r="CX19" s="1082"/>
      <c r="CY19" s="1082"/>
      <c r="CZ19" s="1082"/>
      <c r="DA19" s="1083"/>
      <c r="DB19" s="1081"/>
      <c r="DC19" s="1082"/>
      <c r="DD19" s="1082"/>
      <c r="DE19" s="1082"/>
      <c r="DF19" s="1083"/>
      <c r="DG19" s="1081"/>
      <c r="DH19" s="1082"/>
      <c r="DI19" s="1082"/>
      <c r="DJ19" s="1082"/>
      <c r="DK19" s="1083"/>
      <c r="DL19" s="1081"/>
      <c r="DM19" s="1082"/>
      <c r="DN19" s="1082"/>
      <c r="DO19" s="1082"/>
      <c r="DP19" s="1083"/>
      <c r="DQ19" s="1081"/>
      <c r="DR19" s="1082"/>
      <c r="DS19" s="1082"/>
      <c r="DT19" s="1082"/>
      <c r="DU19" s="1083"/>
      <c r="DV19" s="1084"/>
      <c r="DW19" s="1085"/>
      <c r="DX19" s="1085"/>
      <c r="DY19" s="1085"/>
      <c r="DZ19" s="1086"/>
      <c r="EA19" s="255"/>
    </row>
    <row r="20" spans="1:131" s="256" customFormat="1" ht="26.25" customHeight="1" x14ac:dyDescent="0.15">
      <c r="A20" s="262">
        <v>14</v>
      </c>
      <c r="B20" s="1128"/>
      <c r="C20" s="1129"/>
      <c r="D20" s="1129"/>
      <c r="E20" s="1129"/>
      <c r="F20" s="1129"/>
      <c r="G20" s="1129"/>
      <c r="H20" s="1129"/>
      <c r="I20" s="1129"/>
      <c r="J20" s="1129"/>
      <c r="K20" s="1129"/>
      <c r="L20" s="1129"/>
      <c r="M20" s="1129"/>
      <c r="N20" s="1129"/>
      <c r="O20" s="1129"/>
      <c r="P20" s="1130"/>
      <c r="Q20" s="1134"/>
      <c r="R20" s="1135"/>
      <c r="S20" s="1135"/>
      <c r="T20" s="1135"/>
      <c r="U20" s="1135"/>
      <c r="V20" s="1135"/>
      <c r="W20" s="1135"/>
      <c r="X20" s="1135"/>
      <c r="Y20" s="1135"/>
      <c r="Z20" s="1135"/>
      <c r="AA20" s="1135"/>
      <c r="AB20" s="1135"/>
      <c r="AC20" s="1135"/>
      <c r="AD20" s="1135"/>
      <c r="AE20" s="1136"/>
      <c r="AF20" s="1111"/>
      <c r="AG20" s="1112"/>
      <c r="AH20" s="1112"/>
      <c r="AI20" s="1112"/>
      <c r="AJ20" s="1113"/>
      <c r="AK20" s="1180"/>
      <c r="AL20" s="1181"/>
      <c r="AM20" s="1181"/>
      <c r="AN20" s="1181"/>
      <c r="AO20" s="1181"/>
      <c r="AP20" s="1181"/>
      <c r="AQ20" s="1181"/>
      <c r="AR20" s="1181"/>
      <c r="AS20" s="1181"/>
      <c r="AT20" s="1181"/>
      <c r="AU20" s="1178"/>
      <c r="AV20" s="1178"/>
      <c r="AW20" s="1178"/>
      <c r="AX20" s="1178"/>
      <c r="AY20" s="1179"/>
      <c r="AZ20" s="253"/>
      <c r="BA20" s="253"/>
      <c r="BB20" s="253"/>
      <c r="BC20" s="253"/>
      <c r="BD20" s="253"/>
      <c r="BE20" s="254"/>
      <c r="BF20" s="254"/>
      <c r="BG20" s="254"/>
      <c r="BH20" s="254"/>
      <c r="BI20" s="254"/>
      <c r="BJ20" s="254"/>
      <c r="BK20" s="254"/>
      <c r="BL20" s="254"/>
      <c r="BM20" s="254"/>
      <c r="BN20" s="254"/>
      <c r="BO20" s="254"/>
      <c r="BP20" s="254"/>
      <c r="BQ20" s="263">
        <v>14</v>
      </c>
      <c r="BR20" s="264"/>
      <c r="BS20" s="1106"/>
      <c r="BT20" s="1107"/>
      <c r="BU20" s="1107"/>
      <c r="BV20" s="1107"/>
      <c r="BW20" s="1107"/>
      <c r="BX20" s="1107"/>
      <c r="BY20" s="1107"/>
      <c r="BZ20" s="1107"/>
      <c r="CA20" s="1107"/>
      <c r="CB20" s="1107"/>
      <c r="CC20" s="1107"/>
      <c r="CD20" s="1107"/>
      <c r="CE20" s="1107"/>
      <c r="CF20" s="1107"/>
      <c r="CG20" s="1108"/>
      <c r="CH20" s="1081"/>
      <c r="CI20" s="1082"/>
      <c r="CJ20" s="1082"/>
      <c r="CK20" s="1082"/>
      <c r="CL20" s="1083"/>
      <c r="CM20" s="1081"/>
      <c r="CN20" s="1082"/>
      <c r="CO20" s="1082"/>
      <c r="CP20" s="1082"/>
      <c r="CQ20" s="1083"/>
      <c r="CR20" s="1081"/>
      <c r="CS20" s="1082"/>
      <c r="CT20" s="1082"/>
      <c r="CU20" s="1082"/>
      <c r="CV20" s="1083"/>
      <c r="CW20" s="1081"/>
      <c r="CX20" s="1082"/>
      <c r="CY20" s="1082"/>
      <c r="CZ20" s="1082"/>
      <c r="DA20" s="1083"/>
      <c r="DB20" s="1081"/>
      <c r="DC20" s="1082"/>
      <c r="DD20" s="1082"/>
      <c r="DE20" s="1082"/>
      <c r="DF20" s="1083"/>
      <c r="DG20" s="1081"/>
      <c r="DH20" s="1082"/>
      <c r="DI20" s="1082"/>
      <c r="DJ20" s="1082"/>
      <c r="DK20" s="1083"/>
      <c r="DL20" s="1081"/>
      <c r="DM20" s="1082"/>
      <c r="DN20" s="1082"/>
      <c r="DO20" s="1082"/>
      <c r="DP20" s="1083"/>
      <c r="DQ20" s="1081"/>
      <c r="DR20" s="1082"/>
      <c r="DS20" s="1082"/>
      <c r="DT20" s="1082"/>
      <c r="DU20" s="1083"/>
      <c r="DV20" s="1084"/>
      <c r="DW20" s="1085"/>
      <c r="DX20" s="1085"/>
      <c r="DY20" s="1085"/>
      <c r="DZ20" s="1086"/>
      <c r="EA20" s="255"/>
    </row>
    <row r="21" spans="1:131" s="256" customFormat="1" ht="26.25" customHeight="1" thickBot="1" x14ac:dyDescent="0.2">
      <c r="A21" s="262">
        <v>15</v>
      </c>
      <c r="B21" s="1128"/>
      <c r="C21" s="1129"/>
      <c r="D21" s="1129"/>
      <c r="E21" s="1129"/>
      <c r="F21" s="1129"/>
      <c r="G21" s="1129"/>
      <c r="H21" s="1129"/>
      <c r="I21" s="1129"/>
      <c r="J21" s="1129"/>
      <c r="K21" s="1129"/>
      <c r="L21" s="1129"/>
      <c r="M21" s="1129"/>
      <c r="N21" s="1129"/>
      <c r="O21" s="1129"/>
      <c r="P21" s="1130"/>
      <c r="Q21" s="1134"/>
      <c r="R21" s="1135"/>
      <c r="S21" s="1135"/>
      <c r="T21" s="1135"/>
      <c r="U21" s="1135"/>
      <c r="V21" s="1135"/>
      <c r="W21" s="1135"/>
      <c r="X21" s="1135"/>
      <c r="Y21" s="1135"/>
      <c r="Z21" s="1135"/>
      <c r="AA21" s="1135"/>
      <c r="AB21" s="1135"/>
      <c r="AC21" s="1135"/>
      <c r="AD21" s="1135"/>
      <c r="AE21" s="1136"/>
      <c r="AF21" s="1111"/>
      <c r="AG21" s="1112"/>
      <c r="AH21" s="1112"/>
      <c r="AI21" s="1112"/>
      <c r="AJ21" s="1113"/>
      <c r="AK21" s="1180"/>
      <c r="AL21" s="1181"/>
      <c r="AM21" s="1181"/>
      <c r="AN21" s="1181"/>
      <c r="AO21" s="1181"/>
      <c r="AP21" s="1181"/>
      <c r="AQ21" s="1181"/>
      <c r="AR21" s="1181"/>
      <c r="AS21" s="1181"/>
      <c r="AT21" s="1181"/>
      <c r="AU21" s="1178"/>
      <c r="AV21" s="1178"/>
      <c r="AW21" s="1178"/>
      <c r="AX21" s="1178"/>
      <c r="AY21" s="1179"/>
      <c r="AZ21" s="253"/>
      <c r="BA21" s="253"/>
      <c r="BB21" s="253"/>
      <c r="BC21" s="253"/>
      <c r="BD21" s="253"/>
      <c r="BE21" s="254"/>
      <c r="BF21" s="254"/>
      <c r="BG21" s="254"/>
      <c r="BH21" s="254"/>
      <c r="BI21" s="254"/>
      <c r="BJ21" s="254"/>
      <c r="BK21" s="254"/>
      <c r="BL21" s="254"/>
      <c r="BM21" s="254"/>
      <c r="BN21" s="254"/>
      <c r="BO21" s="254"/>
      <c r="BP21" s="254"/>
      <c r="BQ21" s="263">
        <v>15</v>
      </c>
      <c r="BR21" s="264"/>
      <c r="BS21" s="1106"/>
      <c r="BT21" s="1107"/>
      <c r="BU21" s="1107"/>
      <c r="BV21" s="1107"/>
      <c r="BW21" s="1107"/>
      <c r="BX21" s="1107"/>
      <c r="BY21" s="1107"/>
      <c r="BZ21" s="1107"/>
      <c r="CA21" s="1107"/>
      <c r="CB21" s="1107"/>
      <c r="CC21" s="1107"/>
      <c r="CD21" s="1107"/>
      <c r="CE21" s="1107"/>
      <c r="CF21" s="1107"/>
      <c r="CG21" s="1108"/>
      <c r="CH21" s="1081"/>
      <c r="CI21" s="1082"/>
      <c r="CJ21" s="1082"/>
      <c r="CK21" s="1082"/>
      <c r="CL21" s="1083"/>
      <c r="CM21" s="1081"/>
      <c r="CN21" s="1082"/>
      <c r="CO21" s="1082"/>
      <c r="CP21" s="1082"/>
      <c r="CQ21" s="1083"/>
      <c r="CR21" s="1081"/>
      <c r="CS21" s="1082"/>
      <c r="CT21" s="1082"/>
      <c r="CU21" s="1082"/>
      <c r="CV21" s="1083"/>
      <c r="CW21" s="1081"/>
      <c r="CX21" s="1082"/>
      <c r="CY21" s="1082"/>
      <c r="CZ21" s="1082"/>
      <c r="DA21" s="1083"/>
      <c r="DB21" s="1081"/>
      <c r="DC21" s="1082"/>
      <c r="DD21" s="1082"/>
      <c r="DE21" s="1082"/>
      <c r="DF21" s="1083"/>
      <c r="DG21" s="1081"/>
      <c r="DH21" s="1082"/>
      <c r="DI21" s="1082"/>
      <c r="DJ21" s="1082"/>
      <c r="DK21" s="1083"/>
      <c r="DL21" s="1081"/>
      <c r="DM21" s="1082"/>
      <c r="DN21" s="1082"/>
      <c r="DO21" s="1082"/>
      <c r="DP21" s="1083"/>
      <c r="DQ21" s="1081"/>
      <c r="DR21" s="1082"/>
      <c r="DS21" s="1082"/>
      <c r="DT21" s="1082"/>
      <c r="DU21" s="1083"/>
      <c r="DV21" s="1084"/>
      <c r="DW21" s="1085"/>
      <c r="DX21" s="1085"/>
      <c r="DY21" s="1085"/>
      <c r="DZ21" s="1086"/>
      <c r="EA21" s="255"/>
    </row>
    <row r="22" spans="1:131" s="256" customFormat="1" ht="26.25" customHeight="1" x14ac:dyDescent="0.15">
      <c r="A22" s="262">
        <v>16</v>
      </c>
      <c r="B22" s="1128"/>
      <c r="C22" s="1129"/>
      <c r="D22" s="1129"/>
      <c r="E22" s="1129"/>
      <c r="F22" s="1129"/>
      <c r="G22" s="1129"/>
      <c r="H22" s="1129"/>
      <c r="I22" s="1129"/>
      <c r="J22" s="1129"/>
      <c r="K22" s="1129"/>
      <c r="L22" s="1129"/>
      <c r="M22" s="1129"/>
      <c r="N22" s="1129"/>
      <c r="O22" s="1129"/>
      <c r="P22" s="1130"/>
      <c r="Q22" s="1175"/>
      <c r="R22" s="1176"/>
      <c r="S22" s="1176"/>
      <c r="T22" s="1176"/>
      <c r="U22" s="1176"/>
      <c r="V22" s="1176"/>
      <c r="W22" s="1176"/>
      <c r="X22" s="1176"/>
      <c r="Y22" s="1176"/>
      <c r="Z22" s="1176"/>
      <c r="AA22" s="1176"/>
      <c r="AB22" s="1176"/>
      <c r="AC22" s="1176"/>
      <c r="AD22" s="1176"/>
      <c r="AE22" s="1177"/>
      <c r="AF22" s="1111"/>
      <c r="AG22" s="1112"/>
      <c r="AH22" s="1112"/>
      <c r="AI22" s="1112"/>
      <c r="AJ22" s="1113"/>
      <c r="AK22" s="1171"/>
      <c r="AL22" s="1172"/>
      <c r="AM22" s="1172"/>
      <c r="AN22" s="1172"/>
      <c r="AO22" s="1172"/>
      <c r="AP22" s="1172"/>
      <c r="AQ22" s="1172"/>
      <c r="AR22" s="1172"/>
      <c r="AS22" s="1172"/>
      <c r="AT22" s="1172"/>
      <c r="AU22" s="1173"/>
      <c r="AV22" s="1173"/>
      <c r="AW22" s="1173"/>
      <c r="AX22" s="1173"/>
      <c r="AY22" s="1174"/>
      <c r="AZ22" s="1126" t="s">
        <v>391</v>
      </c>
      <c r="BA22" s="1126"/>
      <c r="BB22" s="1126"/>
      <c r="BC22" s="1126"/>
      <c r="BD22" s="1127"/>
      <c r="BE22" s="254"/>
      <c r="BF22" s="254"/>
      <c r="BG22" s="254"/>
      <c r="BH22" s="254"/>
      <c r="BI22" s="254"/>
      <c r="BJ22" s="254"/>
      <c r="BK22" s="254"/>
      <c r="BL22" s="254"/>
      <c r="BM22" s="254"/>
      <c r="BN22" s="254"/>
      <c r="BO22" s="254"/>
      <c r="BP22" s="254"/>
      <c r="BQ22" s="263">
        <v>16</v>
      </c>
      <c r="BR22" s="264"/>
      <c r="BS22" s="1106"/>
      <c r="BT22" s="1107"/>
      <c r="BU22" s="1107"/>
      <c r="BV22" s="1107"/>
      <c r="BW22" s="1107"/>
      <c r="BX22" s="1107"/>
      <c r="BY22" s="1107"/>
      <c r="BZ22" s="1107"/>
      <c r="CA22" s="1107"/>
      <c r="CB22" s="1107"/>
      <c r="CC22" s="1107"/>
      <c r="CD22" s="1107"/>
      <c r="CE22" s="1107"/>
      <c r="CF22" s="1107"/>
      <c r="CG22" s="1108"/>
      <c r="CH22" s="1081"/>
      <c r="CI22" s="1082"/>
      <c r="CJ22" s="1082"/>
      <c r="CK22" s="1082"/>
      <c r="CL22" s="1083"/>
      <c r="CM22" s="1081"/>
      <c r="CN22" s="1082"/>
      <c r="CO22" s="1082"/>
      <c r="CP22" s="1082"/>
      <c r="CQ22" s="1083"/>
      <c r="CR22" s="1081"/>
      <c r="CS22" s="1082"/>
      <c r="CT22" s="1082"/>
      <c r="CU22" s="1082"/>
      <c r="CV22" s="1083"/>
      <c r="CW22" s="1081"/>
      <c r="CX22" s="1082"/>
      <c r="CY22" s="1082"/>
      <c r="CZ22" s="1082"/>
      <c r="DA22" s="1083"/>
      <c r="DB22" s="1081"/>
      <c r="DC22" s="1082"/>
      <c r="DD22" s="1082"/>
      <c r="DE22" s="1082"/>
      <c r="DF22" s="1083"/>
      <c r="DG22" s="1081"/>
      <c r="DH22" s="1082"/>
      <c r="DI22" s="1082"/>
      <c r="DJ22" s="1082"/>
      <c r="DK22" s="1083"/>
      <c r="DL22" s="1081"/>
      <c r="DM22" s="1082"/>
      <c r="DN22" s="1082"/>
      <c r="DO22" s="1082"/>
      <c r="DP22" s="1083"/>
      <c r="DQ22" s="1081"/>
      <c r="DR22" s="1082"/>
      <c r="DS22" s="1082"/>
      <c r="DT22" s="1082"/>
      <c r="DU22" s="1083"/>
      <c r="DV22" s="1084"/>
      <c r="DW22" s="1085"/>
      <c r="DX22" s="1085"/>
      <c r="DY22" s="1085"/>
      <c r="DZ22" s="1086"/>
      <c r="EA22" s="255"/>
    </row>
    <row r="23" spans="1:131" s="256" customFormat="1" ht="26.25" customHeight="1" thickBot="1" x14ac:dyDescent="0.2">
      <c r="A23" s="265" t="s">
        <v>392</v>
      </c>
      <c r="B23" s="1037" t="s">
        <v>393</v>
      </c>
      <c r="C23" s="1038"/>
      <c r="D23" s="1038"/>
      <c r="E23" s="1038"/>
      <c r="F23" s="1038"/>
      <c r="G23" s="1038"/>
      <c r="H23" s="1038"/>
      <c r="I23" s="1038"/>
      <c r="J23" s="1038"/>
      <c r="K23" s="1038"/>
      <c r="L23" s="1038"/>
      <c r="M23" s="1038"/>
      <c r="N23" s="1038"/>
      <c r="O23" s="1038"/>
      <c r="P23" s="1039"/>
      <c r="Q23" s="1164">
        <v>78178</v>
      </c>
      <c r="R23" s="1165"/>
      <c r="S23" s="1165"/>
      <c r="T23" s="1165"/>
      <c r="U23" s="1165"/>
      <c r="V23" s="1165">
        <v>73740</v>
      </c>
      <c r="W23" s="1165"/>
      <c r="X23" s="1165"/>
      <c r="Y23" s="1165"/>
      <c r="Z23" s="1165"/>
      <c r="AA23" s="1165">
        <v>4438</v>
      </c>
      <c r="AB23" s="1165"/>
      <c r="AC23" s="1165"/>
      <c r="AD23" s="1165"/>
      <c r="AE23" s="1166"/>
      <c r="AF23" s="1161">
        <v>3565</v>
      </c>
      <c r="AG23" s="1162"/>
      <c r="AH23" s="1162"/>
      <c r="AI23" s="1162"/>
      <c r="AJ23" s="1163"/>
      <c r="AK23" s="1167"/>
      <c r="AL23" s="1168"/>
      <c r="AM23" s="1168"/>
      <c r="AN23" s="1168"/>
      <c r="AO23" s="1168"/>
      <c r="AP23" s="1165">
        <v>60913</v>
      </c>
      <c r="AQ23" s="1165"/>
      <c r="AR23" s="1165"/>
      <c r="AS23" s="1165"/>
      <c r="AT23" s="1165"/>
      <c r="AU23" s="1169"/>
      <c r="AV23" s="1169"/>
      <c r="AW23" s="1169"/>
      <c r="AX23" s="1169"/>
      <c r="AY23" s="1170"/>
      <c r="AZ23" s="1161" t="s">
        <v>129</v>
      </c>
      <c r="BA23" s="1162"/>
      <c r="BB23" s="1162"/>
      <c r="BC23" s="1162"/>
      <c r="BD23" s="1163"/>
      <c r="BE23" s="254"/>
      <c r="BF23" s="254"/>
      <c r="BG23" s="254"/>
      <c r="BH23" s="254"/>
      <c r="BI23" s="254"/>
      <c r="BJ23" s="254"/>
      <c r="BK23" s="254"/>
      <c r="BL23" s="254"/>
      <c r="BM23" s="254"/>
      <c r="BN23" s="254"/>
      <c r="BO23" s="254"/>
      <c r="BP23" s="254"/>
      <c r="BQ23" s="263">
        <v>17</v>
      </c>
      <c r="BR23" s="264"/>
      <c r="BS23" s="1106"/>
      <c r="BT23" s="1107"/>
      <c r="BU23" s="1107"/>
      <c r="BV23" s="1107"/>
      <c r="BW23" s="1107"/>
      <c r="BX23" s="1107"/>
      <c r="BY23" s="1107"/>
      <c r="BZ23" s="1107"/>
      <c r="CA23" s="1107"/>
      <c r="CB23" s="1107"/>
      <c r="CC23" s="1107"/>
      <c r="CD23" s="1107"/>
      <c r="CE23" s="1107"/>
      <c r="CF23" s="1107"/>
      <c r="CG23" s="1108"/>
      <c r="CH23" s="1081"/>
      <c r="CI23" s="1082"/>
      <c r="CJ23" s="1082"/>
      <c r="CK23" s="1082"/>
      <c r="CL23" s="1083"/>
      <c r="CM23" s="1081"/>
      <c r="CN23" s="1082"/>
      <c r="CO23" s="1082"/>
      <c r="CP23" s="1082"/>
      <c r="CQ23" s="1083"/>
      <c r="CR23" s="1081"/>
      <c r="CS23" s="1082"/>
      <c r="CT23" s="1082"/>
      <c r="CU23" s="1082"/>
      <c r="CV23" s="1083"/>
      <c r="CW23" s="1081"/>
      <c r="CX23" s="1082"/>
      <c r="CY23" s="1082"/>
      <c r="CZ23" s="1082"/>
      <c r="DA23" s="1083"/>
      <c r="DB23" s="1081"/>
      <c r="DC23" s="1082"/>
      <c r="DD23" s="1082"/>
      <c r="DE23" s="1082"/>
      <c r="DF23" s="1083"/>
      <c r="DG23" s="1081"/>
      <c r="DH23" s="1082"/>
      <c r="DI23" s="1082"/>
      <c r="DJ23" s="1082"/>
      <c r="DK23" s="1083"/>
      <c r="DL23" s="1081"/>
      <c r="DM23" s="1082"/>
      <c r="DN23" s="1082"/>
      <c r="DO23" s="1082"/>
      <c r="DP23" s="1083"/>
      <c r="DQ23" s="1081"/>
      <c r="DR23" s="1082"/>
      <c r="DS23" s="1082"/>
      <c r="DT23" s="1082"/>
      <c r="DU23" s="1083"/>
      <c r="DV23" s="1084"/>
      <c r="DW23" s="1085"/>
      <c r="DX23" s="1085"/>
      <c r="DY23" s="1085"/>
      <c r="DZ23" s="1086"/>
      <c r="EA23" s="255"/>
    </row>
    <row r="24" spans="1:131" s="256" customFormat="1" ht="26.25" customHeight="1" x14ac:dyDescent="0.15">
      <c r="A24" s="1160" t="s">
        <v>394</v>
      </c>
      <c r="B24" s="1160"/>
      <c r="C24" s="1160"/>
      <c r="D24" s="1160"/>
      <c r="E24" s="1160"/>
      <c r="F24" s="1160"/>
      <c r="G24" s="1160"/>
      <c r="H24" s="1160"/>
      <c r="I24" s="1160"/>
      <c r="J24" s="1160"/>
      <c r="K24" s="1160"/>
      <c r="L24" s="1160"/>
      <c r="M24" s="1160"/>
      <c r="N24" s="1160"/>
      <c r="O24" s="1160"/>
      <c r="P24" s="1160"/>
      <c r="Q24" s="1160"/>
      <c r="R24" s="1160"/>
      <c r="S24" s="1160"/>
      <c r="T24" s="1160"/>
      <c r="U24" s="1160"/>
      <c r="V24" s="1160"/>
      <c r="W24" s="1160"/>
      <c r="X24" s="1160"/>
      <c r="Y24" s="1160"/>
      <c r="Z24" s="1160"/>
      <c r="AA24" s="1160"/>
      <c r="AB24" s="1160"/>
      <c r="AC24" s="1160"/>
      <c r="AD24" s="1160"/>
      <c r="AE24" s="1160"/>
      <c r="AF24" s="1160"/>
      <c r="AG24" s="1160"/>
      <c r="AH24" s="1160"/>
      <c r="AI24" s="1160"/>
      <c r="AJ24" s="1160"/>
      <c r="AK24" s="1160"/>
      <c r="AL24" s="1160"/>
      <c r="AM24" s="1160"/>
      <c r="AN24" s="1160"/>
      <c r="AO24" s="1160"/>
      <c r="AP24" s="1160"/>
      <c r="AQ24" s="1160"/>
      <c r="AR24" s="1160"/>
      <c r="AS24" s="1160"/>
      <c r="AT24" s="1160"/>
      <c r="AU24" s="1160"/>
      <c r="AV24" s="1160"/>
      <c r="AW24" s="1160"/>
      <c r="AX24" s="1160"/>
      <c r="AY24" s="1160"/>
      <c r="AZ24" s="253"/>
      <c r="BA24" s="253"/>
      <c r="BB24" s="253"/>
      <c r="BC24" s="253"/>
      <c r="BD24" s="253"/>
      <c r="BE24" s="254"/>
      <c r="BF24" s="254"/>
      <c r="BG24" s="254"/>
      <c r="BH24" s="254"/>
      <c r="BI24" s="254"/>
      <c r="BJ24" s="254"/>
      <c r="BK24" s="254"/>
      <c r="BL24" s="254"/>
      <c r="BM24" s="254"/>
      <c r="BN24" s="254"/>
      <c r="BO24" s="254"/>
      <c r="BP24" s="254"/>
      <c r="BQ24" s="263">
        <v>18</v>
      </c>
      <c r="BR24" s="264"/>
      <c r="BS24" s="1106"/>
      <c r="BT24" s="1107"/>
      <c r="BU24" s="1107"/>
      <c r="BV24" s="1107"/>
      <c r="BW24" s="1107"/>
      <c r="BX24" s="1107"/>
      <c r="BY24" s="1107"/>
      <c r="BZ24" s="1107"/>
      <c r="CA24" s="1107"/>
      <c r="CB24" s="1107"/>
      <c r="CC24" s="1107"/>
      <c r="CD24" s="1107"/>
      <c r="CE24" s="1107"/>
      <c r="CF24" s="1107"/>
      <c r="CG24" s="1108"/>
      <c r="CH24" s="1081"/>
      <c r="CI24" s="1082"/>
      <c r="CJ24" s="1082"/>
      <c r="CK24" s="1082"/>
      <c r="CL24" s="1083"/>
      <c r="CM24" s="1081"/>
      <c r="CN24" s="1082"/>
      <c r="CO24" s="1082"/>
      <c r="CP24" s="1082"/>
      <c r="CQ24" s="1083"/>
      <c r="CR24" s="1081"/>
      <c r="CS24" s="1082"/>
      <c r="CT24" s="1082"/>
      <c r="CU24" s="1082"/>
      <c r="CV24" s="1083"/>
      <c r="CW24" s="1081"/>
      <c r="CX24" s="1082"/>
      <c r="CY24" s="1082"/>
      <c r="CZ24" s="1082"/>
      <c r="DA24" s="1083"/>
      <c r="DB24" s="1081"/>
      <c r="DC24" s="1082"/>
      <c r="DD24" s="1082"/>
      <c r="DE24" s="1082"/>
      <c r="DF24" s="1083"/>
      <c r="DG24" s="1081"/>
      <c r="DH24" s="1082"/>
      <c r="DI24" s="1082"/>
      <c r="DJ24" s="1082"/>
      <c r="DK24" s="1083"/>
      <c r="DL24" s="1081"/>
      <c r="DM24" s="1082"/>
      <c r="DN24" s="1082"/>
      <c r="DO24" s="1082"/>
      <c r="DP24" s="1083"/>
      <c r="DQ24" s="1081"/>
      <c r="DR24" s="1082"/>
      <c r="DS24" s="1082"/>
      <c r="DT24" s="1082"/>
      <c r="DU24" s="1083"/>
      <c r="DV24" s="1084"/>
      <c r="DW24" s="1085"/>
      <c r="DX24" s="1085"/>
      <c r="DY24" s="1085"/>
      <c r="DZ24" s="1086"/>
      <c r="EA24" s="255"/>
    </row>
    <row r="25" spans="1:131" s="248" customFormat="1" ht="26.25" customHeight="1" thickBot="1" x14ac:dyDescent="0.2">
      <c r="A25" s="1159" t="s">
        <v>395</v>
      </c>
      <c r="B25" s="1159"/>
      <c r="C25" s="1159"/>
      <c r="D25" s="1159"/>
      <c r="E25" s="1159"/>
      <c r="F25" s="1159"/>
      <c r="G25" s="1159"/>
      <c r="H25" s="1159"/>
      <c r="I25" s="1159"/>
      <c r="J25" s="1159"/>
      <c r="K25" s="1159"/>
      <c r="L25" s="1159"/>
      <c r="M25" s="1159"/>
      <c r="N25" s="1159"/>
      <c r="O25" s="1159"/>
      <c r="P25" s="1159"/>
      <c r="Q25" s="1159"/>
      <c r="R25" s="1159"/>
      <c r="S25" s="1159"/>
      <c r="T25" s="1159"/>
      <c r="U25" s="1159"/>
      <c r="V25" s="1159"/>
      <c r="W25" s="1159"/>
      <c r="X25" s="1159"/>
      <c r="Y25" s="1159"/>
      <c r="Z25" s="1159"/>
      <c r="AA25" s="1159"/>
      <c r="AB25" s="1159"/>
      <c r="AC25" s="1159"/>
      <c r="AD25" s="1159"/>
      <c r="AE25" s="1159"/>
      <c r="AF25" s="1159"/>
      <c r="AG25" s="1159"/>
      <c r="AH25" s="1159"/>
      <c r="AI25" s="1159"/>
      <c r="AJ25" s="1159"/>
      <c r="AK25" s="1159"/>
      <c r="AL25" s="1159"/>
      <c r="AM25" s="1159"/>
      <c r="AN25" s="1159"/>
      <c r="AO25" s="1159"/>
      <c r="AP25" s="1159"/>
      <c r="AQ25" s="1159"/>
      <c r="AR25" s="1159"/>
      <c r="AS25" s="1159"/>
      <c r="AT25" s="1159"/>
      <c r="AU25" s="1159"/>
      <c r="AV25" s="1159"/>
      <c r="AW25" s="1159"/>
      <c r="AX25" s="1159"/>
      <c r="AY25" s="1159"/>
      <c r="AZ25" s="1159"/>
      <c r="BA25" s="1159"/>
      <c r="BB25" s="1159"/>
      <c r="BC25" s="1159"/>
      <c r="BD25" s="1159"/>
      <c r="BE25" s="1159"/>
      <c r="BF25" s="1159"/>
      <c r="BG25" s="1159"/>
      <c r="BH25" s="1159"/>
      <c r="BI25" s="1159"/>
      <c r="BJ25" s="253"/>
      <c r="BK25" s="253"/>
      <c r="BL25" s="253"/>
      <c r="BM25" s="253"/>
      <c r="BN25" s="253"/>
      <c r="BO25" s="266"/>
      <c r="BP25" s="266"/>
      <c r="BQ25" s="263">
        <v>19</v>
      </c>
      <c r="BR25" s="264"/>
      <c r="BS25" s="1106"/>
      <c r="BT25" s="1107"/>
      <c r="BU25" s="1107"/>
      <c r="BV25" s="1107"/>
      <c r="BW25" s="1107"/>
      <c r="BX25" s="1107"/>
      <c r="BY25" s="1107"/>
      <c r="BZ25" s="1107"/>
      <c r="CA25" s="1107"/>
      <c r="CB25" s="1107"/>
      <c r="CC25" s="1107"/>
      <c r="CD25" s="1107"/>
      <c r="CE25" s="1107"/>
      <c r="CF25" s="1107"/>
      <c r="CG25" s="1108"/>
      <c r="CH25" s="1081"/>
      <c r="CI25" s="1082"/>
      <c r="CJ25" s="1082"/>
      <c r="CK25" s="1082"/>
      <c r="CL25" s="1083"/>
      <c r="CM25" s="1081"/>
      <c r="CN25" s="1082"/>
      <c r="CO25" s="1082"/>
      <c r="CP25" s="1082"/>
      <c r="CQ25" s="1083"/>
      <c r="CR25" s="1081"/>
      <c r="CS25" s="1082"/>
      <c r="CT25" s="1082"/>
      <c r="CU25" s="1082"/>
      <c r="CV25" s="1083"/>
      <c r="CW25" s="1081"/>
      <c r="CX25" s="1082"/>
      <c r="CY25" s="1082"/>
      <c r="CZ25" s="1082"/>
      <c r="DA25" s="1083"/>
      <c r="DB25" s="1081"/>
      <c r="DC25" s="1082"/>
      <c r="DD25" s="1082"/>
      <c r="DE25" s="1082"/>
      <c r="DF25" s="1083"/>
      <c r="DG25" s="1081"/>
      <c r="DH25" s="1082"/>
      <c r="DI25" s="1082"/>
      <c r="DJ25" s="1082"/>
      <c r="DK25" s="1083"/>
      <c r="DL25" s="1081"/>
      <c r="DM25" s="1082"/>
      <c r="DN25" s="1082"/>
      <c r="DO25" s="1082"/>
      <c r="DP25" s="1083"/>
      <c r="DQ25" s="1081"/>
      <c r="DR25" s="1082"/>
      <c r="DS25" s="1082"/>
      <c r="DT25" s="1082"/>
      <c r="DU25" s="1083"/>
      <c r="DV25" s="1084"/>
      <c r="DW25" s="1085"/>
      <c r="DX25" s="1085"/>
      <c r="DY25" s="1085"/>
      <c r="DZ25" s="1086"/>
      <c r="EA25" s="247"/>
    </row>
    <row r="26" spans="1:131" s="248" customFormat="1" ht="26.25" customHeight="1" x14ac:dyDescent="0.15">
      <c r="A26" s="1087" t="s">
        <v>373</v>
      </c>
      <c r="B26" s="1088"/>
      <c r="C26" s="1088"/>
      <c r="D26" s="1088"/>
      <c r="E26" s="1088"/>
      <c r="F26" s="1088"/>
      <c r="G26" s="1088"/>
      <c r="H26" s="1088"/>
      <c r="I26" s="1088"/>
      <c r="J26" s="1088"/>
      <c r="K26" s="1088"/>
      <c r="L26" s="1088"/>
      <c r="M26" s="1088"/>
      <c r="N26" s="1088"/>
      <c r="O26" s="1088"/>
      <c r="P26" s="1089"/>
      <c r="Q26" s="1093" t="s">
        <v>396</v>
      </c>
      <c r="R26" s="1094"/>
      <c r="S26" s="1094"/>
      <c r="T26" s="1094"/>
      <c r="U26" s="1095"/>
      <c r="V26" s="1093" t="s">
        <v>397</v>
      </c>
      <c r="W26" s="1094"/>
      <c r="X26" s="1094"/>
      <c r="Y26" s="1094"/>
      <c r="Z26" s="1095"/>
      <c r="AA26" s="1093" t="s">
        <v>398</v>
      </c>
      <c r="AB26" s="1094"/>
      <c r="AC26" s="1094"/>
      <c r="AD26" s="1094"/>
      <c r="AE26" s="1094"/>
      <c r="AF26" s="1155" t="s">
        <v>399</v>
      </c>
      <c r="AG26" s="1100"/>
      <c r="AH26" s="1100"/>
      <c r="AI26" s="1100"/>
      <c r="AJ26" s="1156"/>
      <c r="AK26" s="1094" t="s">
        <v>400</v>
      </c>
      <c r="AL26" s="1094"/>
      <c r="AM26" s="1094"/>
      <c r="AN26" s="1094"/>
      <c r="AO26" s="1095"/>
      <c r="AP26" s="1093" t="s">
        <v>401</v>
      </c>
      <c r="AQ26" s="1094"/>
      <c r="AR26" s="1094"/>
      <c r="AS26" s="1094"/>
      <c r="AT26" s="1095"/>
      <c r="AU26" s="1093" t="s">
        <v>402</v>
      </c>
      <c r="AV26" s="1094"/>
      <c r="AW26" s="1094"/>
      <c r="AX26" s="1094"/>
      <c r="AY26" s="1095"/>
      <c r="AZ26" s="1093" t="s">
        <v>403</v>
      </c>
      <c r="BA26" s="1094"/>
      <c r="BB26" s="1094"/>
      <c r="BC26" s="1094"/>
      <c r="BD26" s="1095"/>
      <c r="BE26" s="1093" t="s">
        <v>380</v>
      </c>
      <c r="BF26" s="1094"/>
      <c r="BG26" s="1094"/>
      <c r="BH26" s="1094"/>
      <c r="BI26" s="1109"/>
      <c r="BJ26" s="253"/>
      <c r="BK26" s="253"/>
      <c r="BL26" s="253"/>
      <c r="BM26" s="253"/>
      <c r="BN26" s="253"/>
      <c r="BO26" s="266"/>
      <c r="BP26" s="266"/>
      <c r="BQ26" s="263">
        <v>20</v>
      </c>
      <c r="BR26" s="264"/>
      <c r="BS26" s="1106"/>
      <c r="BT26" s="1107"/>
      <c r="BU26" s="1107"/>
      <c r="BV26" s="1107"/>
      <c r="BW26" s="1107"/>
      <c r="BX26" s="1107"/>
      <c r="BY26" s="1107"/>
      <c r="BZ26" s="1107"/>
      <c r="CA26" s="1107"/>
      <c r="CB26" s="1107"/>
      <c r="CC26" s="1107"/>
      <c r="CD26" s="1107"/>
      <c r="CE26" s="1107"/>
      <c r="CF26" s="1107"/>
      <c r="CG26" s="1108"/>
      <c r="CH26" s="1081"/>
      <c r="CI26" s="1082"/>
      <c r="CJ26" s="1082"/>
      <c r="CK26" s="1082"/>
      <c r="CL26" s="1083"/>
      <c r="CM26" s="1081"/>
      <c r="CN26" s="1082"/>
      <c r="CO26" s="1082"/>
      <c r="CP26" s="1082"/>
      <c r="CQ26" s="1083"/>
      <c r="CR26" s="1081"/>
      <c r="CS26" s="1082"/>
      <c r="CT26" s="1082"/>
      <c r="CU26" s="1082"/>
      <c r="CV26" s="1083"/>
      <c r="CW26" s="1081"/>
      <c r="CX26" s="1082"/>
      <c r="CY26" s="1082"/>
      <c r="CZ26" s="1082"/>
      <c r="DA26" s="1083"/>
      <c r="DB26" s="1081"/>
      <c r="DC26" s="1082"/>
      <c r="DD26" s="1082"/>
      <c r="DE26" s="1082"/>
      <c r="DF26" s="1083"/>
      <c r="DG26" s="1081"/>
      <c r="DH26" s="1082"/>
      <c r="DI26" s="1082"/>
      <c r="DJ26" s="1082"/>
      <c r="DK26" s="1083"/>
      <c r="DL26" s="1081"/>
      <c r="DM26" s="1082"/>
      <c r="DN26" s="1082"/>
      <c r="DO26" s="1082"/>
      <c r="DP26" s="1083"/>
      <c r="DQ26" s="1081"/>
      <c r="DR26" s="1082"/>
      <c r="DS26" s="1082"/>
      <c r="DT26" s="1082"/>
      <c r="DU26" s="1083"/>
      <c r="DV26" s="1084"/>
      <c r="DW26" s="1085"/>
      <c r="DX26" s="1085"/>
      <c r="DY26" s="1085"/>
      <c r="DZ26" s="1086"/>
      <c r="EA26" s="247"/>
    </row>
    <row r="27" spans="1:131" s="248" customFormat="1" ht="26.25" customHeight="1" thickBot="1" x14ac:dyDescent="0.2">
      <c r="A27" s="1090"/>
      <c r="B27" s="1091"/>
      <c r="C27" s="1091"/>
      <c r="D27" s="1091"/>
      <c r="E27" s="1091"/>
      <c r="F27" s="1091"/>
      <c r="G27" s="1091"/>
      <c r="H27" s="1091"/>
      <c r="I27" s="1091"/>
      <c r="J27" s="1091"/>
      <c r="K27" s="1091"/>
      <c r="L27" s="1091"/>
      <c r="M27" s="1091"/>
      <c r="N27" s="1091"/>
      <c r="O27" s="1091"/>
      <c r="P27" s="1092"/>
      <c r="Q27" s="1096"/>
      <c r="R27" s="1097"/>
      <c r="S27" s="1097"/>
      <c r="T27" s="1097"/>
      <c r="U27" s="1098"/>
      <c r="V27" s="1096"/>
      <c r="W27" s="1097"/>
      <c r="X27" s="1097"/>
      <c r="Y27" s="1097"/>
      <c r="Z27" s="1098"/>
      <c r="AA27" s="1096"/>
      <c r="AB27" s="1097"/>
      <c r="AC27" s="1097"/>
      <c r="AD27" s="1097"/>
      <c r="AE27" s="1097"/>
      <c r="AF27" s="1157"/>
      <c r="AG27" s="1103"/>
      <c r="AH27" s="1103"/>
      <c r="AI27" s="1103"/>
      <c r="AJ27" s="1158"/>
      <c r="AK27" s="1097"/>
      <c r="AL27" s="1097"/>
      <c r="AM27" s="1097"/>
      <c r="AN27" s="1097"/>
      <c r="AO27" s="1098"/>
      <c r="AP27" s="1096"/>
      <c r="AQ27" s="1097"/>
      <c r="AR27" s="1097"/>
      <c r="AS27" s="1097"/>
      <c r="AT27" s="1098"/>
      <c r="AU27" s="1096"/>
      <c r="AV27" s="1097"/>
      <c r="AW27" s="1097"/>
      <c r="AX27" s="1097"/>
      <c r="AY27" s="1098"/>
      <c r="AZ27" s="1096"/>
      <c r="BA27" s="1097"/>
      <c r="BB27" s="1097"/>
      <c r="BC27" s="1097"/>
      <c r="BD27" s="1098"/>
      <c r="BE27" s="1096"/>
      <c r="BF27" s="1097"/>
      <c r="BG27" s="1097"/>
      <c r="BH27" s="1097"/>
      <c r="BI27" s="1110"/>
      <c r="BJ27" s="253"/>
      <c r="BK27" s="253"/>
      <c r="BL27" s="253"/>
      <c r="BM27" s="253"/>
      <c r="BN27" s="253"/>
      <c r="BO27" s="266"/>
      <c r="BP27" s="266"/>
      <c r="BQ27" s="263">
        <v>21</v>
      </c>
      <c r="BR27" s="264"/>
      <c r="BS27" s="1106"/>
      <c r="BT27" s="1107"/>
      <c r="BU27" s="1107"/>
      <c r="BV27" s="1107"/>
      <c r="BW27" s="1107"/>
      <c r="BX27" s="1107"/>
      <c r="BY27" s="1107"/>
      <c r="BZ27" s="1107"/>
      <c r="CA27" s="1107"/>
      <c r="CB27" s="1107"/>
      <c r="CC27" s="1107"/>
      <c r="CD27" s="1107"/>
      <c r="CE27" s="1107"/>
      <c r="CF27" s="1107"/>
      <c r="CG27" s="1108"/>
      <c r="CH27" s="1081"/>
      <c r="CI27" s="1082"/>
      <c r="CJ27" s="1082"/>
      <c r="CK27" s="1082"/>
      <c r="CL27" s="1083"/>
      <c r="CM27" s="1081"/>
      <c r="CN27" s="1082"/>
      <c r="CO27" s="1082"/>
      <c r="CP27" s="1082"/>
      <c r="CQ27" s="1083"/>
      <c r="CR27" s="1081"/>
      <c r="CS27" s="1082"/>
      <c r="CT27" s="1082"/>
      <c r="CU27" s="1082"/>
      <c r="CV27" s="1083"/>
      <c r="CW27" s="1081"/>
      <c r="CX27" s="1082"/>
      <c r="CY27" s="1082"/>
      <c r="CZ27" s="1082"/>
      <c r="DA27" s="1083"/>
      <c r="DB27" s="1081"/>
      <c r="DC27" s="1082"/>
      <c r="DD27" s="1082"/>
      <c r="DE27" s="1082"/>
      <c r="DF27" s="1083"/>
      <c r="DG27" s="1081"/>
      <c r="DH27" s="1082"/>
      <c r="DI27" s="1082"/>
      <c r="DJ27" s="1082"/>
      <c r="DK27" s="1083"/>
      <c r="DL27" s="1081"/>
      <c r="DM27" s="1082"/>
      <c r="DN27" s="1082"/>
      <c r="DO27" s="1082"/>
      <c r="DP27" s="1083"/>
      <c r="DQ27" s="1081"/>
      <c r="DR27" s="1082"/>
      <c r="DS27" s="1082"/>
      <c r="DT27" s="1082"/>
      <c r="DU27" s="1083"/>
      <c r="DV27" s="1084"/>
      <c r="DW27" s="1085"/>
      <c r="DX27" s="1085"/>
      <c r="DY27" s="1085"/>
      <c r="DZ27" s="1086"/>
      <c r="EA27" s="247"/>
    </row>
    <row r="28" spans="1:131" s="248" customFormat="1" ht="26.25" customHeight="1" thickTop="1" x14ac:dyDescent="0.15">
      <c r="A28" s="267">
        <v>1</v>
      </c>
      <c r="B28" s="1143" t="s">
        <v>607</v>
      </c>
      <c r="C28" s="1144"/>
      <c r="D28" s="1144"/>
      <c r="E28" s="1144"/>
      <c r="F28" s="1144"/>
      <c r="G28" s="1144"/>
      <c r="H28" s="1144"/>
      <c r="I28" s="1144"/>
      <c r="J28" s="1144"/>
      <c r="K28" s="1144"/>
      <c r="L28" s="1144"/>
      <c r="M28" s="1144"/>
      <c r="N28" s="1144"/>
      <c r="O28" s="1144"/>
      <c r="P28" s="1145"/>
      <c r="Q28" s="1146">
        <v>14691</v>
      </c>
      <c r="R28" s="1147"/>
      <c r="S28" s="1147"/>
      <c r="T28" s="1147"/>
      <c r="U28" s="1148"/>
      <c r="V28" s="1149">
        <v>14489</v>
      </c>
      <c r="W28" s="1147"/>
      <c r="X28" s="1147"/>
      <c r="Y28" s="1147"/>
      <c r="Z28" s="1148"/>
      <c r="AA28" s="1149">
        <v>202</v>
      </c>
      <c r="AB28" s="1147"/>
      <c r="AC28" s="1147"/>
      <c r="AD28" s="1147"/>
      <c r="AE28" s="1150"/>
      <c r="AF28" s="1151">
        <v>202</v>
      </c>
      <c r="AG28" s="1152"/>
      <c r="AH28" s="1152"/>
      <c r="AI28" s="1152"/>
      <c r="AJ28" s="1153"/>
      <c r="AK28" s="1154">
        <v>1272</v>
      </c>
      <c r="AL28" s="1139"/>
      <c r="AM28" s="1139"/>
      <c r="AN28" s="1139"/>
      <c r="AO28" s="1139"/>
      <c r="AP28" s="1139" t="s">
        <v>579</v>
      </c>
      <c r="AQ28" s="1139"/>
      <c r="AR28" s="1139"/>
      <c r="AS28" s="1139"/>
      <c r="AT28" s="1139"/>
      <c r="AU28" s="1139" t="s">
        <v>579</v>
      </c>
      <c r="AV28" s="1139"/>
      <c r="AW28" s="1139"/>
      <c r="AX28" s="1139"/>
      <c r="AY28" s="1139"/>
      <c r="AZ28" s="1140" t="s">
        <v>582</v>
      </c>
      <c r="BA28" s="1140"/>
      <c r="BB28" s="1140"/>
      <c r="BC28" s="1140"/>
      <c r="BD28" s="1140"/>
      <c r="BE28" s="1141"/>
      <c r="BF28" s="1141"/>
      <c r="BG28" s="1141"/>
      <c r="BH28" s="1141"/>
      <c r="BI28" s="1142"/>
      <c r="BJ28" s="253"/>
      <c r="BK28" s="253"/>
      <c r="BL28" s="253"/>
      <c r="BM28" s="253"/>
      <c r="BN28" s="253"/>
      <c r="BO28" s="266"/>
      <c r="BP28" s="266"/>
      <c r="BQ28" s="263">
        <v>22</v>
      </c>
      <c r="BR28" s="264"/>
      <c r="BS28" s="1106"/>
      <c r="BT28" s="1107"/>
      <c r="BU28" s="1107"/>
      <c r="BV28" s="1107"/>
      <c r="BW28" s="1107"/>
      <c r="BX28" s="1107"/>
      <c r="BY28" s="1107"/>
      <c r="BZ28" s="1107"/>
      <c r="CA28" s="1107"/>
      <c r="CB28" s="1107"/>
      <c r="CC28" s="1107"/>
      <c r="CD28" s="1107"/>
      <c r="CE28" s="1107"/>
      <c r="CF28" s="1107"/>
      <c r="CG28" s="1108"/>
      <c r="CH28" s="1081"/>
      <c r="CI28" s="1082"/>
      <c r="CJ28" s="1082"/>
      <c r="CK28" s="1082"/>
      <c r="CL28" s="1083"/>
      <c r="CM28" s="1081"/>
      <c r="CN28" s="1082"/>
      <c r="CO28" s="1082"/>
      <c r="CP28" s="1082"/>
      <c r="CQ28" s="1083"/>
      <c r="CR28" s="1081"/>
      <c r="CS28" s="1082"/>
      <c r="CT28" s="1082"/>
      <c r="CU28" s="1082"/>
      <c r="CV28" s="1083"/>
      <c r="CW28" s="1081"/>
      <c r="CX28" s="1082"/>
      <c r="CY28" s="1082"/>
      <c r="CZ28" s="1082"/>
      <c r="DA28" s="1083"/>
      <c r="DB28" s="1081"/>
      <c r="DC28" s="1082"/>
      <c r="DD28" s="1082"/>
      <c r="DE28" s="1082"/>
      <c r="DF28" s="1083"/>
      <c r="DG28" s="1081"/>
      <c r="DH28" s="1082"/>
      <c r="DI28" s="1082"/>
      <c r="DJ28" s="1082"/>
      <c r="DK28" s="1083"/>
      <c r="DL28" s="1081"/>
      <c r="DM28" s="1082"/>
      <c r="DN28" s="1082"/>
      <c r="DO28" s="1082"/>
      <c r="DP28" s="1083"/>
      <c r="DQ28" s="1081"/>
      <c r="DR28" s="1082"/>
      <c r="DS28" s="1082"/>
      <c r="DT28" s="1082"/>
      <c r="DU28" s="1083"/>
      <c r="DV28" s="1084"/>
      <c r="DW28" s="1085"/>
      <c r="DX28" s="1085"/>
      <c r="DY28" s="1085"/>
      <c r="DZ28" s="1086"/>
      <c r="EA28" s="247"/>
    </row>
    <row r="29" spans="1:131" s="248" customFormat="1" ht="26.25" customHeight="1" x14ac:dyDescent="0.15">
      <c r="A29" s="267">
        <v>2</v>
      </c>
      <c r="B29" s="1128" t="s">
        <v>573</v>
      </c>
      <c r="C29" s="1129"/>
      <c r="D29" s="1129"/>
      <c r="E29" s="1129"/>
      <c r="F29" s="1129"/>
      <c r="G29" s="1129"/>
      <c r="H29" s="1129"/>
      <c r="I29" s="1129"/>
      <c r="J29" s="1129"/>
      <c r="K29" s="1129"/>
      <c r="L29" s="1129"/>
      <c r="M29" s="1129"/>
      <c r="N29" s="1129"/>
      <c r="O29" s="1129"/>
      <c r="P29" s="1130"/>
      <c r="Q29" s="1137">
        <v>15336</v>
      </c>
      <c r="R29" s="1112"/>
      <c r="S29" s="1112"/>
      <c r="T29" s="1112"/>
      <c r="U29" s="1138"/>
      <c r="V29" s="1136">
        <v>15263</v>
      </c>
      <c r="W29" s="1112"/>
      <c r="X29" s="1112"/>
      <c r="Y29" s="1112"/>
      <c r="Z29" s="1138"/>
      <c r="AA29" s="1136">
        <v>72</v>
      </c>
      <c r="AB29" s="1112"/>
      <c r="AC29" s="1112"/>
      <c r="AD29" s="1112"/>
      <c r="AE29" s="1113"/>
      <c r="AF29" s="1111">
        <v>72</v>
      </c>
      <c r="AG29" s="1112"/>
      <c r="AH29" s="1112"/>
      <c r="AI29" s="1112"/>
      <c r="AJ29" s="1113"/>
      <c r="AK29" s="1072">
        <v>2247</v>
      </c>
      <c r="AL29" s="1063"/>
      <c r="AM29" s="1063"/>
      <c r="AN29" s="1063"/>
      <c r="AO29" s="1063"/>
      <c r="AP29" s="1063" t="s">
        <v>579</v>
      </c>
      <c r="AQ29" s="1063"/>
      <c r="AR29" s="1063"/>
      <c r="AS29" s="1063"/>
      <c r="AT29" s="1063"/>
      <c r="AU29" s="1063" t="s">
        <v>579</v>
      </c>
      <c r="AV29" s="1063"/>
      <c r="AW29" s="1063"/>
      <c r="AX29" s="1063"/>
      <c r="AY29" s="1063"/>
      <c r="AZ29" s="1133" t="s">
        <v>579</v>
      </c>
      <c r="BA29" s="1133"/>
      <c r="BB29" s="1133"/>
      <c r="BC29" s="1133"/>
      <c r="BD29" s="1133"/>
      <c r="BE29" s="1123"/>
      <c r="BF29" s="1123"/>
      <c r="BG29" s="1123"/>
      <c r="BH29" s="1123"/>
      <c r="BI29" s="1124"/>
      <c r="BJ29" s="253"/>
      <c r="BK29" s="253"/>
      <c r="BL29" s="253"/>
      <c r="BM29" s="253"/>
      <c r="BN29" s="253"/>
      <c r="BO29" s="266"/>
      <c r="BP29" s="266"/>
      <c r="BQ29" s="263">
        <v>23</v>
      </c>
      <c r="BR29" s="264"/>
      <c r="BS29" s="1106"/>
      <c r="BT29" s="1107"/>
      <c r="BU29" s="1107"/>
      <c r="BV29" s="1107"/>
      <c r="BW29" s="1107"/>
      <c r="BX29" s="1107"/>
      <c r="BY29" s="1107"/>
      <c r="BZ29" s="1107"/>
      <c r="CA29" s="1107"/>
      <c r="CB29" s="1107"/>
      <c r="CC29" s="1107"/>
      <c r="CD29" s="1107"/>
      <c r="CE29" s="1107"/>
      <c r="CF29" s="1107"/>
      <c r="CG29" s="1108"/>
      <c r="CH29" s="1081"/>
      <c r="CI29" s="1082"/>
      <c r="CJ29" s="1082"/>
      <c r="CK29" s="1082"/>
      <c r="CL29" s="1083"/>
      <c r="CM29" s="1081"/>
      <c r="CN29" s="1082"/>
      <c r="CO29" s="1082"/>
      <c r="CP29" s="1082"/>
      <c r="CQ29" s="1083"/>
      <c r="CR29" s="1081"/>
      <c r="CS29" s="1082"/>
      <c r="CT29" s="1082"/>
      <c r="CU29" s="1082"/>
      <c r="CV29" s="1083"/>
      <c r="CW29" s="1081"/>
      <c r="CX29" s="1082"/>
      <c r="CY29" s="1082"/>
      <c r="CZ29" s="1082"/>
      <c r="DA29" s="1083"/>
      <c r="DB29" s="1081"/>
      <c r="DC29" s="1082"/>
      <c r="DD29" s="1082"/>
      <c r="DE29" s="1082"/>
      <c r="DF29" s="1083"/>
      <c r="DG29" s="1081"/>
      <c r="DH29" s="1082"/>
      <c r="DI29" s="1082"/>
      <c r="DJ29" s="1082"/>
      <c r="DK29" s="1083"/>
      <c r="DL29" s="1081"/>
      <c r="DM29" s="1082"/>
      <c r="DN29" s="1082"/>
      <c r="DO29" s="1082"/>
      <c r="DP29" s="1083"/>
      <c r="DQ29" s="1081"/>
      <c r="DR29" s="1082"/>
      <c r="DS29" s="1082"/>
      <c r="DT29" s="1082"/>
      <c r="DU29" s="1083"/>
      <c r="DV29" s="1084"/>
      <c r="DW29" s="1085"/>
      <c r="DX29" s="1085"/>
      <c r="DY29" s="1085"/>
      <c r="DZ29" s="1086"/>
      <c r="EA29" s="247"/>
    </row>
    <row r="30" spans="1:131" s="248" customFormat="1" ht="26.25" customHeight="1" x14ac:dyDescent="0.15">
      <c r="A30" s="267">
        <v>3</v>
      </c>
      <c r="B30" s="1128" t="s">
        <v>574</v>
      </c>
      <c r="C30" s="1129"/>
      <c r="D30" s="1129"/>
      <c r="E30" s="1129"/>
      <c r="F30" s="1129"/>
      <c r="G30" s="1129"/>
      <c r="H30" s="1129"/>
      <c r="I30" s="1129"/>
      <c r="J30" s="1129"/>
      <c r="K30" s="1129"/>
      <c r="L30" s="1129"/>
      <c r="M30" s="1129"/>
      <c r="N30" s="1129"/>
      <c r="O30" s="1129"/>
      <c r="P30" s="1130"/>
      <c r="Q30" s="1137">
        <v>2733</v>
      </c>
      <c r="R30" s="1112"/>
      <c r="S30" s="1112"/>
      <c r="T30" s="1112"/>
      <c r="U30" s="1138"/>
      <c r="V30" s="1136">
        <v>2727</v>
      </c>
      <c r="W30" s="1112"/>
      <c r="X30" s="1112"/>
      <c r="Y30" s="1112"/>
      <c r="Z30" s="1138"/>
      <c r="AA30" s="1136">
        <v>5</v>
      </c>
      <c r="AB30" s="1112"/>
      <c r="AC30" s="1112"/>
      <c r="AD30" s="1112"/>
      <c r="AE30" s="1113"/>
      <c r="AF30" s="1111">
        <v>5</v>
      </c>
      <c r="AG30" s="1112"/>
      <c r="AH30" s="1112"/>
      <c r="AI30" s="1112"/>
      <c r="AJ30" s="1113"/>
      <c r="AK30" s="1072">
        <v>398</v>
      </c>
      <c r="AL30" s="1063"/>
      <c r="AM30" s="1063"/>
      <c r="AN30" s="1063"/>
      <c r="AO30" s="1063"/>
      <c r="AP30" s="1063" t="s">
        <v>579</v>
      </c>
      <c r="AQ30" s="1063"/>
      <c r="AR30" s="1063"/>
      <c r="AS30" s="1063"/>
      <c r="AT30" s="1063"/>
      <c r="AU30" s="1063" t="s">
        <v>579</v>
      </c>
      <c r="AV30" s="1063"/>
      <c r="AW30" s="1063"/>
      <c r="AX30" s="1063"/>
      <c r="AY30" s="1063"/>
      <c r="AZ30" s="1133" t="s">
        <v>579</v>
      </c>
      <c r="BA30" s="1133"/>
      <c r="BB30" s="1133"/>
      <c r="BC30" s="1133"/>
      <c r="BD30" s="1133"/>
      <c r="BE30" s="1123"/>
      <c r="BF30" s="1123"/>
      <c r="BG30" s="1123"/>
      <c r="BH30" s="1123"/>
      <c r="BI30" s="1124"/>
      <c r="BJ30" s="253"/>
      <c r="BK30" s="253"/>
      <c r="BL30" s="253"/>
      <c r="BM30" s="253"/>
      <c r="BN30" s="253"/>
      <c r="BO30" s="266"/>
      <c r="BP30" s="266"/>
      <c r="BQ30" s="263">
        <v>24</v>
      </c>
      <c r="BR30" s="264"/>
      <c r="BS30" s="1106"/>
      <c r="BT30" s="1107"/>
      <c r="BU30" s="1107"/>
      <c r="BV30" s="1107"/>
      <c r="BW30" s="1107"/>
      <c r="BX30" s="1107"/>
      <c r="BY30" s="1107"/>
      <c r="BZ30" s="1107"/>
      <c r="CA30" s="1107"/>
      <c r="CB30" s="1107"/>
      <c r="CC30" s="1107"/>
      <c r="CD30" s="1107"/>
      <c r="CE30" s="1107"/>
      <c r="CF30" s="1107"/>
      <c r="CG30" s="1108"/>
      <c r="CH30" s="1081"/>
      <c r="CI30" s="1082"/>
      <c r="CJ30" s="1082"/>
      <c r="CK30" s="1082"/>
      <c r="CL30" s="1083"/>
      <c r="CM30" s="1081"/>
      <c r="CN30" s="1082"/>
      <c r="CO30" s="1082"/>
      <c r="CP30" s="1082"/>
      <c r="CQ30" s="1083"/>
      <c r="CR30" s="1081"/>
      <c r="CS30" s="1082"/>
      <c r="CT30" s="1082"/>
      <c r="CU30" s="1082"/>
      <c r="CV30" s="1083"/>
      <c r="CW30" s="1081"/>
      <c r="CX30" s="1082"/>
      <c r="CY30" s="1082"/>
      <c r="CZ30" s="1082"/>
      <c r="DA30" s="1083"/>
      <c r="DB30" s="1081"/>
      <c r="DC30" s="1082"/>
      <c r="DD30" s="1082"/>
      <c r="DE30" s="1082"/>
      <c r="DF30" s="1083"/>
      <c r="DG30" s="1081"/>
      <c r="DH30" s="1082"/>
      <c r="DI30" s="1082"/>
      <c r="DJ30" s="1082"/>
      <c r="DK30" s="1083"/>
      <c r="DL30" s="1081"/>
      <c r="DM30" s="1082"/>
      <c r="DN30" s="1082"/>
      <c r="DO30" s="1082"/>
      <c r="DP30" s="1083"/>
      <c r="DQ30" s="1081"/>
      <c r="DR30" s="1082"/>
      <c r="DS30" s="1082"/>
      <c r="DT30" s="1082"/>
      <c r="DU30" s="1083"/>
      <c r="DV30" s="1084"/>
      <c r="DW30" s="1085"/>
      <c r="DX30" s="1085"/>
      <c r="DY30" s="1085"/>
      <c r="DZ30" s="1086"/>
      <c r="EA30" s="247"/>
    </row>
    <row r="31" spans="1:131" s="248" customFormat="1" ht="26.25" customHeight="1" x14ac:dyDescent="0.15">
      <c r="A31" s="267">
        <v>4</v>
      </c>
      <c r="B31" s="1128" t="s">
        <v>575</v>
      </c>
      <c r="C31" s="1129"/>
      <c r="D31" s="1129"/>
      <c r="E31" s="1129"/>
      <c r="F31" s="1129"/>
      <c r="G31" s="1129"/>
      <c r="H31" s="1129"/>
      <c r="I31" s="1129"/>
      <c r="J31" s="1129"/>
      <c r="K31" s="1129"/>
      <c r="L31" s="1129"/>
      <c r="M31" s="1129"/>
      <c r="N31" s="1129"/>
      <c r="O31" s="1129"/>
      <c r="P31" s="1130"/>
      <c r="Q31" s="1137">
        <v>623</v>
      </c>
      <c r="R31" s="1112"/>
      <c r="S31" s="1112"/>
      <c r="T31" s="1112"/>
      <c r="U31" s="1138"/>
      <c r="V31" s="1136">
        <v>623</v>
      </c>
      <c r="W31" s="1112"/>
      <c r="X31" s="1112"/>
      <c r="Y31" s="1112"/>
      <c r="Z31" s="1138"/>
      <c r="AA31" s="1136">
        <v>0</v>
      </c>
      <c r="AB31" s="1112"/>
      <c r="AC31" s="1112"/>
      <c r="AD31" s="1112"/>
      <c r="AE31" s="1113"/>
      <c r="AF31" s="1111">
        <v>0</v>
      </c>
      <c r="AG31" s="1112"/>
      <c r="AH31" s="1112"/>
      <c r="AI31" s="1112"/>
      <c r="AJ31" s="1113"/>
      <c r="AK31" s="1072">
        <v>131</v>
      </c>
      <c r="AL31" s="1063"/>
      <c r="AM31" s="1063"/>
      <c r="AN31" s="1063"/>
      <c r="AO31" s="1063"/>
      <c r="AP31" s="1063" t="s">
        <v>579</v>
      </c>
      <c r="AQ31" s="1063"/>
      <c r="AR31" s="1063"/>
      <c r="AS31" s="1063"/>
      <c r="AT31" s="1063"/>
      <c r="AU31" s="1063" t="s">
        <v>579</v>
      </c>
      <c r="AV31" s="1063"/>
      <c r="AW31" s="1063"/>
      <c r="AX31" s="1063"/>
      <c r="AY31" s="1063"/>
      <c r="AZ31" s="1133" t="s">
        <v>579</v>
      </c>
      <c r="BA31" s="1133"/>
      <c r="BB31" s="1133"/>
      <c r="BC31" s="1133"/>
      <c r="BD31" s="1133"/>
      <c r="BE31" s="1123"/>
      <c r="BF31" s="1123"/>
      <c r="BG31" s="1123"/>
      <c r="BH31" s="1123"/>
      <c r="BI31" s="1124"/>
      <c r="BJ31" s="253"/>
      <c r="BK31" s="253"/>
      <c r="BL31" s="253"/>
      <c r="BM31" s="253"/>
      <c r="BN31" s="253"/>
      <c r="BO31" s="266"/>
      <c r="BP31" s="266"/>
      <c r="BQ31" s="263">
        <v>25</v>
      </c>
      <c r="BR31" s="264"/>
      <c r="BS31" s="1106"/>
      <c r="BT31" s="1107"/>
      <c r="BU31" s="1107"/>
      <c r="BV31" s="1107"/>
      <c r="BW31" s="1107"/>
      <c r="BX31" s="1107"/>
      <c r="BY31" s="1107"/>
      <c r="BZ31" s="1107"/>
      <c r="CA31" s="1107"/>
      <c r="CB31" s="1107"/>
      <c r="CC31" s="1107"/>
      <c r="CD31" s="1107"/>
      <c r="CE31" s="1107"/>
      <c r="CF31" s="1107"/>
      <c r="CG31" s="1108"/>
      <c r="CH31" s="1081"/>
      <c r="CI31" s="1082"/>
      <c r="CJ31" s="1082"/>
      <c r="CK31" s="1082"/>
      <c r="CL31" s="1083"/>
      <c r="CM31" s="1081"/>
      <c r="CN31" s="1082"/>
      <c r="CO31" s="1082"/>
      <c r="CP31" s="1082"/>
      <c r="CQ31" s="1083"/>
      <c r="CR31" s="1081"/>
      <c r="CS31" s="1082"/>
      <c r="CT31" s="1082"/>
      <c r="CU31" s="1082"/>
      <c r="CV31" s="1083"/>
      <c r="CW31" s="1081"/>
      <c r="CX31" s="1082"/>
      <c r="CY31" s="1082"/>
      <c r="CZ31" s="1082"/>
      <c r="DA31" s="1083"/>
      <c r="DB31" s="1081"/>
      <c r="DC31" s="1082"/>
      <c r="DD31" s="1082"/>
      <c r="DE31" s="1082"/>
      <c r="DF31" s="1083"/>
      <c r="DG31" s="1081"/>
      <c r="DH31" s="1082"/>
      <c r="DI31" s="1082"/>
      <c r="DJ31" s="1082"/>
      <c r="DK31" s="1083"/>
      <c r="DL31" s="1081"/>
      <c r="DM31" s="1082"/>
      <c r="DN31" s="1082"/>
      <c r="DO31" s="1082"/>
      <c r="DP31" s="1083"/>
      <c r="DQ31" s="1081"/>
      <c r="DR31" s="1082"/>
      <c r="DS31" s="1082"/>
      <c r="DT31" s="1082"/>
      <c r="DU31" s="1083"/>
      <c r="DV31" s="1084"/>
      <c r="DW31" s="1085"/>
      <c r="DX31" s="1085"/>
      <c r="DY31" s="1085"/>
      <c r="DZ31" s="1086"/>
      <c r="EA31" s="247"/>
    </row>
    <row r="32" spans="1:131" s="248" customFormat="1" ht="26.25" customHeight="1" x14ac:dyDescent="0.15">
      <c r="A32" s="267">
        <v>5</v>
      </c>
      <c r="B32" s="1128" t="s">
        <v>576</v>
      </c>
      <c r="C32" s="1129"/>
      <c r="D32" s="1129"/>
      <c r="E32" s="1129"/>
      <c r="F32" s="1129"/>
      <c r="G32" s="1129"/>
      <c r="H32" s="1129"/>
      <c r="I32" s="1129"/>
      <c r="J32" s="1129"/>
      <c r="K32" s="1129"/>
      <c r="L32" s="1129"/>
      <c r="M32" s="1129"/>
      <c r="N32" s="1129"/>
      <c r="O32" s="1129"/>
      <c r="P32" s="1130"/>
      <c r="Q32" s="1137">
        <v>3439</v>
      </c>
      <c r="R32" s="1112"/>
      <c r="S32" s="1112"/>
      <c r="T32" s="1112"/>
      <c r="U32" s="1138"/>
      <c r="V32" s="1136">
        <v>3138</v>
      </c>
      <c r="W32" s="1112"/>
      <c r="X32" s="1112"/>
      <c r="Y32" s="1112"/>
      <c r="Z32" s="1138"/>
      <c r="AA32" s="1136">
        <v>300</v>
      </c>
      <c r="AB32" s="1112"/>
      <c r="AC32" s="1112"/>
      <c r="AD32" s="1112"/>
      <c r="AE32" s="1113"/>
      <c r="AF32" s="1111">
        <v>2042</v>
      </c>
      <c r="AG32" s="1112"/>
      <c r="AH32" s="1112"/>
      <c r="AI32" s="1112"/>
      <c r="AJ32" s="1113"/>
      <c r="AK32" s="1072">
        <v>76</v>
      </c>
      <c r="AL32" s="1063"/>
      <c r="AM32" s="1063"/>
      <c r="AN32" s="1063"/>
      <c r="AO32" s="1063"/>
      <c r="AP32" s="1063">
        <v>15044</v>
      </c>
      <c r="AQ32" s="1063"/>
      <c r="AR32" s="1063"/>
      <c r="AS32" s="1063"/>
      <c r="AT32" s="1063"/>
      <c r="AU32" s="1063">
        <v>587</v>
      </c>
      <c r="AV32" s="1063"/>
      <c r="AW32" s="1063"/>
      <c r="AX32" s="1063"/>
      <c r="AY32" s="1063"/>
      <c r="AZ32" s="1133" t="s">
        <v>579</v>
      </c>
      <c r="BA32" s="1133"/>
      <c r="BB32" s="1133"/>
      <c r="BC32" s="1133"/>
      <c r="BD32" s="1133"/>
      <c r="BE32" s="1123" t="s">
        <v>405</v>
      </c>
      <c r="BF32" s="1123"/>
      <c r="BG32" s="1123"/>
      <c r="BH32" s="1123"/>
      <c r="BI32" s="1124"/>
      <c r="BJ32" s="253"/>
      <c r="BK32" s="253"/>
      <c r="BL32" s="253"/>
      <c r="BM32" s="253"/>
      <c r="BN32" s="253"/>
      <c r="BO32" s="266"/>
      <c r="BP32" s="266"/>
      <c r="BQ32" s="263">
        <v>26</v>
      </c>
      <c r="BR32" s="264"/>
      <c r="BS32" s="1106"/>
      <c r="BT32" s="1107"/>
      <c r="BU32" s="1107"/>
      <c r="BV32" s="1107"/>
      <c r="BW32" s="1107"/>
      <c r="BX32" s="1107"/>
      <c r="BY32" s="1107"/>
      <c r="BZ32" s="1107"/>
      <c r="CA32" s="1107"/>
      <c r="CB32" s="1107"/>
      <c r="CC32" s="1107"/>
      <c r="CD32" s="1107"/>
      <c r="CE32" s="1107"/>
      <c r="CF32" s="1107"/>
      <c r="CG32" s="1108"/>
      <c r="CH32" s="1081"/>
      <c r="CI32" s="1082"/>
      <c r="CJ32" s="1082"/>
      <c r="CK32" s="1082"/>
      <c r="CL32" s="1083"/>
      <c r="CM32" s="1081"/>
      <c r="CN32" s="1082"/>
      <c r="CO32" s="1082"/>
      <c r="CP32" s="1082"/>
      <c r="CQ32" s="1083"/>
      <c r="CR32" s="1081"/>
      <c r="CS32" s="1082"/>
      <c r="CT32" s="1082"/>
      <c r="CU32" s="1082"/>
      <c r="CV32" s="1083"/>
      <c r="CW32" s="1081"/>
      <c r="CX32" s="1082"/>
      <c r="CY32" s="1082"/>
      <c r="CZ32" s="1082"/>
      <c r="DA32" s="1083"/>
      <c r="DB32" s="1081"/>
      <c r="DC32" s="1082"/>
      <c r="DD32" s="1082"/>
      <c r="DE32" s="1082"/>
      <c r="DF32" s="1083"/>
      <c r="DG32" s="1081"/>
      <c r="DH32" s="1082"/>
      <c r="DI32" s="1082"/>
      <c r="DJ32" s="1082"/>
      <c r="DK32" s="1083"/>
      <c r="DL32" s="1081"/>
      <c r="DM32" s="1082"/>
      <c r="DN32" s="1082"/>
      <c r="DO32" s="1082"/>
      <c r="DP32" s="1083"/>
      <c r="DQ32" s="1081"/>
      <c r="DR32" s="1082"/>
      <c r="DS32" s="1082"/>
      <c r="DT32" s="1082"/>
      <c r="DU32" s="1083"/>
      <c r="DV32" s="1084"/>
      <c r="DW32" s="1085"/>
      <c r="DX32" s="1085"/>
      <c r="DY32" s="1085"/>
      <c r="DZ32" s="1086"/>
      <c r="EA32" s="247"/>
    </row>
    <row r="33" spans="1:131" s="248" customFormat="1" ht="26.25" customHeight="1" x14ac:dyDescent="0.15">
      <c r="A33" s="267">
        <v>6</v>
      </c>
      <c r="B33" s="1128" t="s">
        <v>577</v>
      </c>
      <c r="C33" s="1129"/>
      <c r="D33" s="1129"/>
      <c r="E33" s="1129"/>
      <c r="F33" s="1129"/>
      <c r="G33" s="1129"/>
      <c r="H33" s="1129"/>
      <c r="I33" s="1129"/>
      <c r="J33" s="1129"/>
      <c r="K33" s="1129"/>
      <c r="L33" s="1129"/>
      <c r="M33" s="1129"/>
      <c r="N33" s="1129"/>
      <c r="O33" s="1129"/>
      <c r="P33" s="1130"/>
      <c r="Q33" s="1137">
        <v>3871</v>
      </c>
      <c r="R33" s="1112"/>
      <c r="S33" s="1112"/>
      <c r="T33" s="1112"/>
      <c r="U33" s="1138"/>
      <c r="V33" s="1136">
        <v>3470</v>
      </c>
      <c r="W33" s="1112"/>
      <c r="X33" s="1112"/>
      <c r="Y33" s="1112"/>
      <c r="Z33" s="1138"/>
      <c r="AA33" s="1136">
        <v>402</v>
      </c>
      <c r="AB33" s="1112"/>
      <c r="AC33" s="1112"/>
      <c r="AD33" s="1112"/>
      <c r="AE33" s="1113"/>
      <c r="AF33" s="1111">
        <v>168</v>
      </c>
      <c r="AG33" s="1112"/>
      <c r="AH33" s="1112"/>
      <c r="AI33" s="1112"/>
      <c r="AJ33" s="1113"/>
      <c r="AK33" s="1072">
        <v>892</v>
      </c>
      <c r="AL33" s="1063"/>
      <c r="AM33" s="1063"/>
      <c r="AN33" s="1063"/>
      <c r="AO33" s="1063"/>
      <c r="AP33" s="1063">
        <v>10827</v>
      </c>
      <c r="AQ33" s="1063"/>
      <c r="AR33" s="1063"/>
      <c r="AS33" s="1063"/>
      <c r="AT33" s="1063"/>
      <c r="AU33" s="1063">
        <v>2588</v>
      </c>
      <c r="AV33" s="1063"/>
      <c r="AW33" s="1063"/>
      <c r="AX33" s="1063"/>
      <c r="AY33" s="1063"/>
      <c r="AZ33" s="1133" t="s">
        <v>579</v>
      </c>
      <c r="BA33" s="1133"/>
      <c r="BB33" s="1133"/>
      <c r="BC33" s="1133"/>
      <c r="BD33" s="1133"/>
      <c r="BE33" s="1123" t="s">
        <v>406</v>
      </c>
      <c r="BF33" s="1123"/>
      <c r="BG33" s="1123"/>
      <c r="BH33" s="1123"/>
      <c r="BI33" s="1124"/>
      <c r="BJ33" s="253"/>
      <c r="BK33" s="253"/>
      <c r="BL33" s="253"/>
      <c r="BM33" s="253"/>
      <c r="BN33" s="253"/>
      <c r="BO33" s="266"/>
      <c r="BP33" s="266"/>
      <c r="BQ33" s="263">
        <v>27</v>
      </c>
      <c r="BR33" s="264"/>
      <c r="BS33" s="1106"/>
      <c r="BT33" s="1107"/>
      <c r="BU33" s="1107"/>
      <c r="BV33" s="1107"/>
      <c r="BW33" s="1107"/>
      <c r="BX33" s="1107"/>
      <c r="BY33" s="1107"/>
      <c r="BZ33" s="1107"/>
      <c r="CA33" s="1107"/>
      <c r="CB33" s="1107"/>
      <c r="CC33" s="1107"/>
      <c r="CD33" s="1107"/>
      <c r="CE33" s="1107"/>
      <c r="CF33" s="1107"/>
      <c r="CG33" s="1108"/>
      <c r="CH33" s="1081"/>
      <c r="CI33" s="1082"/>
      <c r="CJ33" s="1082"/>
      <c r="CK33" s="1082"/>
      <c r="CL33" s="1083"/>
      <c r="CM33" s="1081"/>
      <c r="CN33" s="1082"/>
      <c r="CO33" s="1082"/>
      <c r="CP33" s="1082"/>
      <c r="CQ33" s="1083"/>
      <c r="CR33" s="1081"/>
      <c r="CS33" s="1082"/>
      <c r="CT33" s="1082"/>
      <c r="CU33" s="1082"/>
      <c r="CV33" s="1083"/>
      <c r="CW33" s="1081"/>
      <c r="CX33" s="1082"/>
      <c r="CY33" s="1082"/>
      <c r="CZ33" s="1082"/>
      <c r="DA33" s="1083"/>
      <c r="DB33" s="1081"/>
      <c r="DC33" s="1082"/>
      <c r="DD33" s="1082"/>
      <c r="DE33" s="1082"/>
      <c r="DF33" s="1083"/>
      <c r="DG33" s="1081"/>
      <c r="DH33" s="1082"/>
      <c r="DI33" s="1082"/>
      <c r="DJ33" s="1082"/>
      <c r="DK33" s="1083"/>
      <c r="DL33" s="1081"/>
      <c r="DM33" s="1082"/>
      <c r="DN33" s="1082"/>
      <c r="DO33" s="1082"/>
      <c r="DP33" s="1083"/>
      <c r="DQ33" s="1081"/>
      <c r="DR33" s="1082"/>
      <c r="DS33" s="1082"/>
      <c r="DT33" s="1082"/>
      <c r="DU33" s="1083"/>
      <c r="DV33" s="1084"/>
      <c r="DW33" s="1085"/>
      <c r="DX33" s="1085"/>
      <c r="DY33" s="1085"/>
      <c r="DZ33" s="1086"/>
      <c r="EA33" s="247"/>
    </row>
    <row r="34" spans="1:131" s="248" customFormat="1" ht="26.25" customHeight="1" x14ac:dyDescent="0.15">
      <c r="A34" s="267">
        <v>7</v>
      </c>
      <c r="B34" s="1128" t="s">
        <v>578</v>
      </c>
      <c r="C34" s="1129"/>
      <c r="D34" s="1129"/>
      <c r="E34" s="1129"/>
      <c r="F34" s="1129"/>
      <c r="G34" s="1129"/>
      <c r="H34" s="1129"/>
      <c r="I34" s="1129"/>
      <c r="J34" s="1129"/>
      <c r="K34" s="1129"/>
      <c r="L34" s="1129"/>
      <c r="M34" s="1129"/>
      <c r="N34" s="1129"/>
      <c r="O34" s="1129"/>
      <c r="P34" s="1130"/>
      <c r="Q34" s="1137">
        <v>23</v>
      </c>
      <c r="R34" s="1112"/>
      <c r="S34" s="1112"/>
      <c r="T34" s="1112"/>
      <c r="U34" s="1138"/>
      <c r="V34" s="1136">
        <v>23</v>
      </c>
      <c r="W34" s="1112"/>
      <c r="X34" s="1112"/>
      <c r="Y34" s="1112"/>
      <c r="Z34" s="1138"/>
      <c r="AA34" s="1136" t="s">
        <v>579</v>
      </c>
      <c r="AB34" s="1112"/>
      <c r="AC34" s="1112"/>
      <c r="AD34" s="1112"/>
      <c r="AE34" s="1113"/>
      <c r="AF34" s="1111">
        <v>0</v>
      </c>
      <c r="AG34" s="1112"/>
      <c r="AH34" s="1112"/>
      <c r="AI34" s="1112"/>
      <c r="AJ34" s="1113"/>
      <c r="AK34" s="1072">
        <v>14</v>
      </c>
      <c r="AL34" s="1063"/>
      <c r="AM34" s="1063"/>
      <c r="AN34" s="1063"/>
      <c r="AO34" s="1063"/>
      <c r="AP34" s="1063">
        <v>112</v>
      </c>
      <c r="AQ34" s="1063"/>
      <c r="AR34" s="1063"/>
      <c r="AS34" s="1063"/>
      <c r="AT34" s="1063"/>
      <c r="AU34" s="1063">
        <v>112</v>
      </c>
      <c r="AV34" s="1063"/>
      <c r="AW34" s="1063"/>
      <c r="AX34" s="1063"/>
      <c r="AY34" s="1063"/>
      <c r="AZ34" s="1133" t="s">
        <v>579</v>
      </c>
      <c r="BA34" s="1133"/>
      <c r="BB34" s="1133"/>
      <c r="BC34" s="1133"/>
      <c r="BD34" s="1133"/>
      <c r="BE34" s="1123" t="s">
        <v>407</v>
      </c>
      <c r="BF34" s="1123"/>
      <c r="BG34" s="1123"/>
      <c r="BH34" s="1123"/>
      <c r="BI34" s="1124"/>
      <c r="BJ34" s="253"/>
      <c r="BK34" s="253"/>
      <c r="BL34" s="253"/>
      <c r="BM34" s="253"/>
      <c r="BN34" s="253"/>
      <c r="BO34" s="266"/>
      <c r="BP34" s="266"/>
      <c r="BQ34" s="263">
        <v>28</v>
      </c>
      <c r="BR34" s="264"/>
      <c r="BS34" s="1106"/>
      <c r="BT34" s="1107"/>
      <c r="BU34" s="1107"/>
      <c r="BV34" s="1107"/>
      <c r="BW34" s="1107"/>
      <c r="BX34" s="1107"/>
      <c r="BY34" s="1107"/>
      <c r="BZ34" s="1107"/>
      <c r="CA34" s="1107"/>
      <c r="CB34" s="1107"/>
      <c r="CC34" s="1107"/>
      <c r="CD34" s="1107"/>
      <c r="CE34" s="1107"/>
      <c r="CF34" s="1107"/>
      <c r="CG34" s="1108"/>
      <c r="CH34" s="1081"/>
      <c r="CI34" s="1082"/>
      <c r="CJ34" s="1082"/>
      <c r="CK34" s="1082"/>
      <c r="CL34" s="1083"/>
      <c r="CM34" s="1081"/>
      <c r="CN34" s="1082"/>
      <c r="CO34" s="1082"/>
      <c r="CP34" s="1082"/>
      <c r="CQ34" s="1083"/>
      <c r="CR34" s="1081"/>
      <c r="CS34" s="1082"/>
      <c r="CT34" s="1082"/>
      <c r="CU34" s="1082"/>
      <c r="CV34" s="1083"/>
      <c r="CW34" s="1081"/>
      <c r="CX34" s="1082"/>
      <c r="CY34" s="1082"/>
      <c r="CZ34" s="1082"/>
      <c r="DA34" s="1083"/>
      <c r="DB34" s="1081"/>
      <c r="DC34" s="1082"/>
      <c r="DD34" s="1082"/>
      <c r="DE34" s="1082"/>
      <c r="DF34" s="1083"/>
      <c r="DG34" s="1081"/>
      <c r="DH34" s="1082"/>
      <c r="DI34" s="1082"/>
      <c r="DJ34" s="1082"/>
      <c r="DK34" s="1083"/>
      <c r="DL34" s="1081"/>
      <c r="DM34" s="1082"/>
      <c r="DN34" s="1082"/>
      <c r="DO34" s="1082"/>
      <c r="DP34" s="1083"/>
      <c r="DQ34" s="1081"/>
      <c r="DR34" s="1082"/>
      <c r="DS34" s="1082"/>
      <c r="DT34" s="1082"/>
      <c r="DU34" s="1083"/>
      <c r="DV34" s="1084"/>
      <c r="DW34" s="1085"/>
      <c r="DX34" s="1085"/>
      <c r="DY34" s="1085"/>
      <c r="DZ34" s="1086"/>
      <c r="EA34" s="247"/>
    </row>
    <row r="35" spans="1:131" s="248" customFormat="1" ht="26.25" customHeight="1" x14ac:dyDescent="0.15">
      <c r="A35" s="267">
        <v>8</v>
      </c>
      <c r="B35" s="1128" t="s">
        <v>580</v>
      </c>
      <c r="C35" s="1129"/>
      <c r="D35" s="1129"/>
      <c r="E35" s="1129"/>
      <c r="F35" s="1129"/>
      <c r="G35" s="1129"/>
      <c r="H35" s="1129"/>
      <c r="I35" s="1129"/>
      <c r="J35" s="1129"/>
      <c r="K35" s="1129"/>
      <c r="L35" s="1129"/>
      <c r="M35" s="1129"/>
      <c r="N35" s="1129"/>
      <c r="O35" s="1129"/>
      <c r="P35" s="1130"/>
      <c r="Q35" s="1137">
        <v>0</v>
      </c>
      <c r="R35" s="1112"/>
      <c r="S35" s="1112"/>
      <c r="T35" s="1112"/>
      <c r="U35" s="1138"/>
      <c r="V35" s="1136">
        <v>0</v>
      </c>
      <c r="W35" s="1112"/>
      <c r="X35" s="1112"/>
      <c r="Y35" s="1112"/>
      <c r="Z35" s="1138"/>
      <c r="AA35" s="1136" t="s">
        <v>581</v>
      </c>
      <c r="AB35" s="1112"/>
      <c r="AC35" s="1112"/>
      <c r="AD35" s="1112"/>
      <c r="AE35" s="1113"/>
      <c r="AF35" s="1111" t="s">
        <v>601</v>
      </c>
      <c r="AG35" s="1112"/>
      <c r="AH35" s="1112"/>
      <c r="AI35" s="1112"/>
      <c r="AJ35" s="1113"/>
      <c r="AK35" s="1072">
        <v>0</v>
      </c>
      <c r="AL35" s="1063"/>
      <c r="AM35" s="1063"/>
      <c r="AN35" s="1063"/>
      <c r="AO35" s="1063"/>
      <c r="AP35" s="1063">
        <v>2</v>
      </c>
      <c r="AQ35" s="1063"/>
      <c r="AR35" s="1063"/>
      <c r="AS35" s="1063"/>
      <c r="AT35" s="1063"/>
      <c r="AU35" s="1063" t="s">
        <v>579</v>
      </c>
      <c r="AV35" s="1063"/>
      <c r="AW35" s="1063"/>
      <c r="AX35" s="1063"/>
      <c r="AY35" s="1063"/>
      <c r="AZ35" s="1133" t="s">
        <v>579</v>
      </c>
      <c r="BA35" s="1133"/>
      <c r="BB35" s="1133"/>
      <c r="BC35" s="1133"/>
      <c r="BD35" s="1133"/>
      <c r="BE35" s="1123" t="s">
        <v>583</v>
      </c>
      <c r="BF35" s="1123"/>
      <c r="BG35" s="1123"/>
      <c r="BH35" s="1123"/>
      <c r="BI35" s="1124"/>
      <c r="BJ35" s="253"/>
      <c r="BK35" s="253"/>
      <c r="BL35" s="253"/>
      <c r="BM35" s="253"/>
      <c r="BN35" s="253"/>
      <c r="BO35" s="266"/>
      <c r="BP35" s="266"/>
      <c r="BQ35" s="263">
        <v>29</v>
      </c>
      <c r="BR35" s="264"/>
      <c r="BS35" s="1106"/>
      <c r="BT35" s="1107"/>
      <c r="BU35" s="1107"/>
      <c r="BV35" s="1107"/>
      <c r="BW35" s="1107"/>
      <c r="BX35" s="1107"/>
      <c r="BY35" s="1107"/>
      <c r="BZ35" s="1107"/>
      <c r="CA35" s="1107"/>
      <c r="CB35" s="1107"/>
      <c r="CC35" s="1107"/>
      <c r="CD35" s="1107"/>
      <c r="CE35" s="1107"/>
      <c r="CF35" s="1107"/>
      <c r="CG35" s="1108"/>
      <c r="CH35" s="1081"/>
      <c r="CI35" s="1082"/>
      <c r="CJ35" s="1082"/>
      <c r="CK35" s="1082"/>
      <c r="CL35" s="1083"/>
      <c r="CM35" s="1081"/>
      <c r="CN35" s="1082"/>
      <c r="CO35" s="1082"/>
      <c r="CP35" s="1082"/>
      <c r="CQ35" s="1083"/>
      <c r="CR35" s="1081"/>
      <c r="CS35" s="1082"/>
      <c r="CT35" s="1082"/>
      <c r="CU35" s="1082"/>
      <c r="CV35" s="1083"/>
      <c r="CW35" s="1081"/>
      <c r="CX35" s="1082"/>
      <c r="CY35" s="1082"/>
      <c r="CZ35" s="1082"/>
      <c r="DA35" s="1083"/>
      <c r="DB35" s="1081"/>
      <c r="DC35" s="1082"/>
      <c r="DD35" s="1082"/>
      <c r="DE35" s="1082"/>
      <c r="DF35" s="1083"/>
      <c r="DG35" s="1081"/>
      <c r="DH35" s="1082"/>
      <c r="DI35" s="1082"/>
      <c r="DJ35" s="1082"/>
      <c r="DK35" s="1083"/>
      <c r="DL35" s="1081"/>
      <c r="DM35" s="1082"/>
      <c r="DN35" s="1082"/>
      <c r="DO35" s="1082"/>
      <c r="DP35" s="1083"/>
      <c r="DQ35" s="1081"/>
      <c r="DR35" s="1082"/>
      <c r="DS35" s="1082"/>
      <c r="DT35" s="1082"/>
      <c r="DU35" s="1083"/>
      <c r="DV35" s="1084"/>
      <c r="DW35" s="1085"/>
      <c r="DX35" s="1085"/>
      <c r="DY35" s="1085"/>
      <c r="DZ35" s="1086"/>
      <c r="EA35" s="247"/>
    </row>
    <row r="36" spans="1:131" s="248" customFormat="1" ht="26.25" customHeight="1" x14ac:dyDescent="0.15">
      <c r="A36" s="267">
        <v>9</v>
      </c>
      <c r="B36" s="1128"/>
      <c r="C36" s="1129"/>
      <c r="D36" s="1129"/>
      <c r="E36" s="1129"/>
      <c r="F36" s="1129"/>
      <c r="G36" s="1129"/>
      <c r="H36" s="1129"/>
      <c r="I36" s="1129"/>
      <c r="J36" s="1129"/>
      <c r="K36" s="1129"/>
      <c r="L36" s="1129"/>
      <c r="M36" s="1129"/>
      <c r="N36" s="1129"/>
      <c r="O36" s="1129"/>
      <c r="P36" s="1130"/>
      <c r="Q36" s="1134"/>
      <c r="R36" s="1135"/>
      <c r="S36" s="1135"/>
      <c r="T36" s="1135"/>
      <c r="U36" s="1135"/>
      <c r="V36" s="1135"/>
      <c r="W36" s="1135"/>
      <c r="X36" s="1135"/>
      <c r="Y36" s="1135"/>
      <c r="Z36" s="1135"/>
      <c r="AA36" s="1135"/>
      <c r="AB36" s="1135"/>
      <c r="AC36" s="1135"/>
      <c r="AD36" s="1135"/>
      <c r="AE36" s="1136"/>
      <c r="AF36" s="1111"/>
      <c r="AG36" s="1112"/>
      <c r="AH36" s="1112"/>
      <c r="AI36" s="1112"/>
      <c r="AJ36" s="1113"/>
      <c r="AK36" s="1072"/>
      <c r="AL36" s="1063"/>
      <c r="AM36" s="1063"/>
      <c r="AN36" s="1063"/>
      <c r="AO36" s="1063"/>
      <c r="AP36" s="1063"/>
      <c r="AQ36" s="1063"/>
      <c r="AR36" s="1063"/>
      <c r="AS36" s="1063"/>
      <c r="AT36" s="1063"/>
      <c r="AU36" s="1063"/>
      <c r="AV36" s="1063"/>
      <c r="AW36" s="1063"/>
      <c r="AX36" s="1063"/>
      <c r="AY36" s="1063"/>
      <c r="AZ36" s="1133"/>
      <c r="BA36" s="1133"/>
      <c r="BB36" s="1133"/>
      <c r="BC36" s="1133"/>
      <c r="BD36" s="1133"/>
      <c r="BE36" s="1123"/>
      <c r="BF36" s="1123"/>
      <c r="BG36" s="1123"/>
      <c r="BH36" s="1123"/>
      <c r="BI36" s="1124"/>
      <c r="BJ36" s="253"/>
      <c r="BK36" s="253"/>
      <c r="BL36" s="253"/>
      <c r="BM36" s="253"/>
      <c r="BN36" s="253"/>
      <c r="BO36" s="266"/>
      <c r="BP36" s="266"/>
      <c r="BQ36" s="263">
        <v>30</v>
      </c>
      <c r="BR36" s="264"/>
      <c r="BS36" s="1106"/>
      <c r="BT36" s="1107"/>
      <c r="BU36" s="1107"/>
      <c r="BV36" s="1107"/>
      <c r="BW36" s="1107"/>
      <c r="BX36" s="1107"/>
      <c r="BY36" s="1107"/>
      <c r="BZ36" s="1107"/>
      <c r="CA36" s="1107"/>
      <c r="CB36" s="1107"/>
      <c r="CC36" s="1107"/>
      <c r="CD36" s="1107"/>
      <c r="CE36" s="1107"/>
      <c r="CF36" s="1107"/>
      <c r="CG36" s="1108"/>
      <c r="CH36" s="1081"/>
      <c r="CI36" s="1082"/>
      <c r="CJ36" s="1082"/>
      <c r="CK36" s="1082"/>
      <c r="CL36" s="1083"/>
      <c r="CM36" s="1081"/>
      <c r="CN36" s="1082"/>
      <c r="CO36" s="1082"/>
      <c r="CP36" s="1082"/>
      <c r="CQ36" s="1083"/>
      <c r="CR36" s="1081"/>
      <c r="CS36" s="1082"/>
      <c r="CT36" s="1082"/>
      <c r="CU36" s="1082"/>
      <c r="CV36" s="1083"/>
      <c r="CW36" s="1081"/>
      <c r="CX36" s="1082"/>
      <c r="CY36" s="1082"/>
      <c r="CZ36" s="1082"/>
      <c r="DA36" s="1083"/>
      <c r="DB36" s="1081"/>
      <c r="DC36" s="1082"/>
      <c r="DD36" s="1082"/>
      <c r="DE36" s="1082"/>
      <c r="DF36" s="1083"/>
      <c r="DG36" s="1081"/>
      <c r="DH36" s="1082"/>
      <c r="DI36" s="1082"/>
      <c r="DJ36" s="1082"/>
      <c r="DK36" s="1083"/>
      <c r="DL36" s="1081"/>
      <c r="DM36" s="1082"/>
      <c r="DN36" s="1082"/>
      <c r="DO36" s="1082"/>
      <c r="DP36" s="1083"/>
      <c r="DQ36" s="1081"/>
      <c r="DR36" s="1082"/>
      <c r="DS36" s="1082"/>
      <c r="DT36" s="1082"/>
      <c r="DU36" s="1083"/>
      <c r="DV36" s="1084"/>
      <c r="DW36" s="1085"/>
      <c r="DX36" s="1085"/>
      <c r="DY36" s="1085"/>
      <c r="DZ36" s="1086"/>
      <c r="EA36" s="247"/>
    </row>
    <row r="37" spans="1:131" s="248" customFormat="1" ht="26.25" customHeight="1" x14ac:dyDescent="0.15">
      <c r="A37" s="267">
        <v>10</v>
      </c>
      <c r="B37" s="1128"/>
      <c r="C37" s="1129"/>
      <c r="D37" s="1129"/>
      <c r="E37" s="1129"/>
      <c r="F37" s="1129"/>
      <c r="G37" s="1129"/>
      <c r="H37" s="1129"/>
      <c r="I37" s="1129"/>
      <c r="J37" s="1129"/>
      <c r="K37" s="1129"/>
      <c r="L37" s="1129"/>
      <c r="M37" s="1129"/>
      <c r="N37" s="1129"/>
      <c r="O37" s="1129"/>
      <c r="P37" s="1130"/>
      <c r="Q37" s="1134"/>
      <c r="R37" s="1135"/>
      <c r="S37" s="1135"/>
      <c r="T37" s="1135"/>
      <c r="U37" s="1135"/>
      <c r="V37" s="1135"/>
      <c r="W37" s="1135"/>
      <c r="X37" s="1135"/>
      <c r="Y37" s="1135"/>
      <c r="Z37" s="1135"/>
      <c r="AA37" s="1135"/>
      <c r="AB37" s="1135"/>
      <c r="AC37" s="1135"/>
      <c r="AD37" s="1135"/>
      <c r="AE37" s="1136"/>
      <c r="AF37" s="1111"/>
      <c r="AG37" s="1112"/>
      <c r="AH37" s="1112"/>
      <c r="AI37" s="1112"/>
      <c r="AJ37" s="1113"/>
      <c r="AK37" s="1072"/>
      <c r="AL37" s="1063"/>
      <c r="AM37" s="1063"/>
      <c r="AN37" s="1063"/>
      <c r="AO37" s="1063"/>
      <c r="AP37" s="1063"/>
      <c r="AQ37" s="1063"/>
      <c r="AR37" s="1063"/>
      <c r="AS37" s="1063"/>
      <c r="AT37" s="1063"/>
      <c r="AU37" s="1063"/>
      <c r="AV37" s="1063"/>
      <c r="AW37" s="1063"/>
      <c r="AX37" s="1063"/>
      <c r="AY37" s="1063"/>
      <c r="AZ37" s="1133"/>
      <c r="BA37" s="1133"/>
      <c r="BB37" s="1133"/>
      <c r="BC37" s="1133"/>
      <c r="BD37" s="1133"/>
      <c r="BE37" s="1123"/>
      <c r="BF37" s="1123"/>
      <c r="BG37" s="1123"/>
      <c r="BH37" s="1123"/>
      <c r="BI37" s="1124"/>
      <c r="BJ37" s="253"/>
      <c r="BK37" s="253"/>
      <c r="BL37" s="253"/>
      <c r="BM37" s="253"/>
      <c r="BN37" s="253"/>
      <c r="BO37" s="266"/>
      <c r="BP37" s="266"/>
      <c r="BQ37" s="263">
        <v>31</v>
      </c>
      <c r="BR37" s="264"/>
      <c r="BS37" s="1106"/>
      <c r="BT37" s="1107"/>
      <c r="BU37" s="1107"/>
      <c r="BV37" s="1107"/>
      <c r="BW37" s="1107"/>
      <c r="BX37" s="1107"/>
      <c r="BY37" s="1107"/>
      <c r="BZ37" s="1107"/>
      <c r="CA37" s="1107"/>
      <c r="CB37" s="1107"/>
      <c r="CC37" s="1107"/>
      <c r="CD37" s="1107"/>
      <c r="CE37" s="1107"/>
      <c r="CF37" s="1107"/>
      <c r="CG37" s="1108"/>
      <c r="CH37" s="1081"/>
      <c r="CI37" s="1082"/>
      <c r="CJ37" s="1082"/>
      <c r="CK37" s="1082"/>
      <c r="CL37" s="1083"/>
      <c r="CM37" s="1081"/>
      <c r="CN37" s="1082"/>
      <c r="CO37" s="1082"/>
      <c r="CP37" s="1082"/>
      <c r="CQ37" s="1083"/>
      <c r="CR37" s="1081"/>
      <c r="CS37" s="1082"/>
      <c r="CT37" s="1082"/>
      <c r="CU37" s="1082"/>
      <c r="CV37" s="1083"/>
      <c r="CW37" s="1081"/>
      <c r="CX37" s="1082"/>
      <c r="CY37" s="1082"/>
      <c r="CZ37" s="1082"/>
      <c r="DA37" s="1083"/>
      <c r="DB37" s="1081"/>
      <c r="DC37" s="1082"/>
      <c r="DD37" s="1082"/>
      <c r="DE37" s="1082"/>
      <c r="DF37" s="1083"/>
      <c r="DG37" s="1081"/>
      <c r="DH37" s="1082"/>
      <c r="DI37" s="1082"/>
      <c r="DJ37" s="1082"/>
      <c r="DK37" s="1083"/>
      <c r="DL37" s="1081"/>
      <c r="DM37" s="1082"/>
      <c r="DN37" s="1082"/>
      <c r="DO37" s="1082"/>
      <c r="DP37" s="1083"/>
      <c r="DQ37" s="1081"/>
      <c r="DR37" s="1082"/>
      <c r="DS37" s="1082"/>
      <c r="DT37" s="1082"/>
      <c r="DU37" s="1083"/>
      <c r="DV37" s="1084"/>
      <c r="DW37" s="1085"/>
      <c r="DX37" s="1085"/>
      <c r="DY37" s="1085"/>
      <c r="DZ37" s="1086"/>
      <c r="EA37" s="247"/>
    </row>
    <row r="38" spans="1:131" s="248" customFormat="1" ht="26.25" customHeight="1" x14ac:dyDescent="0.15">
      <c r="A38" s="267">
        <v>11</v>
      </c>
      <c r="B38" s="1128"/>
      <c r="C38" s="1129"/>
      <c r="D38" s="1129"/>
      <c r="E38" s="1129"/>
      <c r="F38" s="1129"/>
      <c r="G38" s="1129"/>
      <c r="H38" s="1129"/>
      <c r="I38" s="1129"/>
      <c r="J38" s="1129"/>
      <c r="K38" s="1129"/>
      <c r="L38" s="1129"/>
      <c r="M38" s="1129"/>
      <c r="N38" s="1129"/>
      <c r="O38" s="1129"/>
      <c r="P38" s="1130"/>
      <c r="Q38" s="1134"/>
      <c r="R38" s="1135"/>
      <c r="S38" s="1135"/>
      <c r="T38" s="1135"/>
      <c r="U38" s="1135"/>
      <c r="V38" s="1135"/>
      <c r="W38" s="1135"/>
      <c r="X38" s="1135"/>
      <c r="Y38" s="1135"/>
      <c r="Z38" s="1135"/>
      <c r="AA38" s="1135"/>
      <c r="AB38" s="1135"/>
      <c r="AC38" s="1135"/>
      <c r="AD38" s="1135"/>
      <c r="AE38" s="1136"/>
      <c r="AF38" s="1111"/>
      <c r="AG38" s="1112"/>
      <c r="AH38" s="1112"/>
      <c r="AI38" s="1112"/>
      <c r="AJ38" s="1113"/>
      <c r="AK38" s="1072"/>
      <c r="AL38" s="1063"/>
      <c r="AM38" s="1063"/>
      <c r="AN38" s="1063"/>
      <c r="AO38" s="1063"/>
      <c r="AP38" s="1063"/>
      <c r="AQ38" s="1063"/>
      <c r="AR38" s="1063"/>
      <c r="AS38" s="1063"/>
      <c r="AT38" s="1063"/>
      <c r="AU38" s="1063"/>
      <c r="AV38" s="1063"/>
      <c r="AW38" s="1063"/>
      <c r="AX38" s="1063"/>
      <c r="AY38" s="1063"/>
      <c r="AZ38" s="1133"/>
      <c r="BA38" s="1133"/>
      <c r="BB38" s="1133"/>
      <c r="BC38" s="1133"/>
      <c r="BD38" s="1133"/>
      <c r="BE38" s="1123"/>
      <c r="BF38" s="1123"/>
      <c r="BG38" s="1123"/>
      <c r="BH38" s="1123"/>
      <c r="BI38" s="1124"/>
      <c r="BJ38" s="253"/>
      <c r="BK38" s="253"/>
      <c r="BL38" s="253"/>
      <c r="BM38" s="253"/>
      <c r="BN38" s="253"/>
      <c r="BO38" s="266"/>
      <c r="BP38" s="266"/>
      <c r="BQ38" s="263">
        <v>32</v>
      </c>
      <c r="BR38" s="264"/>
      <c r="BS38" s="1106"/>
      <c r="BT38" s="1107"/>
      <c r="BU38" s="1107"/>
      <c r="BV38" s="1107"/>
      <c r="BW38" s="1107"/>
      <c r="BX38" s="1107"/>
      <c r="BY38" s="1107"/>
      <c r="BZ38" s="1107"/>
      <c r="CA38" s="1107"/>
      <c r="CB38" s="1107"/>
      <c r="CC38" s="1107"/>
      <c r="CD38" s="1107"/>
      <c r="CE38" s="1107"/>
      <c r="CF38" s="1107"/>
      <c r="CG38" s="1108"/>
      <c r="CH38" s="1081"/>
      <c r="CI38" s="1082"/>
      <c r="CJ38" s="1082"/>
      <c r="CK38" s="1082"/>
      <c r="CL38" s="1083"/>
      <c r="CM38" s="1081"/>
      <c r="CN38" s="1082"/>
      <c r="CO38" s="1082"/>
      <c r="CP38" s="1082"/>
      <c r="CQ38" s="1083"/>
      <c r="CR38" s="1081"/>
      <c r="CS38" s="1082"/>
      <c r="CT38" s="1082"/>
      <c r="CU38" s="1082"/>
      <c r="CV38" s="1083"/>
      <c r="CW38" s="1081"/>
      <c r="CX38" s="1082"/>
      <c r="CY38" s="1082"/>
      <c r="CZ38" s="1082"/>
      <c r="DA38" s="1083"/>
      <c r="DB38" s="1081"/>
      <c r="DC38" s="1082"/>
      <c r="DD38" s="1082"/>
      <c r="DE38" s="1082"/>
      <c r="DF38" s="1083"/>
      <c r="DG38" s="1081"/>
      <c r="DH38" s="1082"/>
      <c r="DI38" s="1082"/>
      <c r="DJ38" s="1082"/>
      <c r="DK38" s="1083"/>
      <c r="DL38" s="1081"/>
      <c r="DM38" s="1082"/>
      <c r="DN38" s="1082"/>
      <c r="DO38" s="1082"/>
      <c r="DP38" s="1083"/>
      <c r="DQ38" s="1081"/>
      <c r="DR38" s="1082"/>
      <c r="DS38" s="1082"/>
      <c r="DT38" s="1082"/>
      <c r="DU38" s="1083"/>
      <c r="DV38" s="1084"/>
      <c r="DW38" s="1085"/>
      <c r="DX38" s="1085"/>
      <c r="DY38" s="1085"/>
      <c r="DZ38" s="1086"/>
      <c r="EA38" s="247"/>
    </row>
    <row r="39" spans="1:131" s="248" customFormat="1" ht="26.25" customHeight="1" x14ac:dyDescent="0.15">
      <c r="A39" s="267">
        <v>12</v>
      </c>
      <c r="B39" s="1128"/>
      <c r="C39" s="1129"/>
      <c r="D39" s="1129"/>
      <c r="E39" s="1129"/>
      <c r="F39" s="1129"/>
      <c r="G39" s="1129"/>
      <c r="H39" s="1129"/>
      <c r="I39" s="1129"/>
      <c r="J39" s="1129"/>
      <c r="K39" s="1129"/>
      <c r="L39" s="1129"/>
      <c r="M39" s="1129"/>
      <c r="N39" s="1129"/>
      <c r="O39" s="1129"/>
      <c r="P39" s="1130"/>
      <c r="Q39" s="1134"/>
      <c r="R39" s="1135"/>
      <c r="S39" s="1135"/>
      <c r="T39" s="1135"/>
      <c r="U39" s="1135"/>
      <c r="V39" s="1135"/>
      <c r="W39" s="1135"/>
      <c r="X39" s="1135"/>
      <c r="Y39" s="1135"/>
      <c r="Z39" s="1135"/>
      <c r="AA39" s="1135"/>
      <c r="AB39" s="1135"/>
      <c r="AC39" s="1135"/>
      <c r="AD39" s="1135"/>
      <c r="AE39" s="1136"/>
      <c r="AF39" s="1111"/>
      <c r="AG39" s="1112"/>
      <c r="AH39" s="1112"/>
      <c r="AI39" s="1112"/>
      <c r="AJ39" s="1113"/>
      <c r="AK39" s="1072"/>
      <c r="AL39" s="1063"/>
      <c r="AM39" s="1063"/>
      <c r="AN39" s="1063"/>
      <c r="AO39" s="1063"/>
      <c r="AP39" s="1063"/>
      <c r="AQ39" s="1063"/>
      <c r="AR39" s="1063"/>
      <c r="AS39" s="1063"/>
      <c r="AT39" s="1063"/>
      <c r="AU39" s="1063"/>
      <c r="AV39" s="1063"/>
      <c r="AW39" s="1063"/>
      <c r="AX39" s="1063"/>
      <c r="AY39" s="1063"/>
      <c r="AZ39" s="1133"/>
      <c r="BA39" s="1133"/>
      <c r="BB39" s="1133"/>
      <c r="BC39" s="1133"/>
      <c r="BD39" s="1133"/>
      <c r="BE39" s="1123"/>
      <c r="BF39" s="1123"/>
      <c r="BG39" s="1123"/>
      <c r="BH39" s="1123"/>
      <c r="BI39" s="1124"/>
      <c r="BJ39" s="253"/>
      <c r="BK39" s="253"/>
      <c r="BL39" s="253"/>
      <c r="BM39" s="253"/>
      <c r="BN39" s="253"/>
      <c r="BO39" s="266"/>
      <c r="BP39" s="266"/>
      <c r="BQ39" s="263">
        <v>33</v>
      </c>
      <c r="BR39" s="264"/>
      <c r="BS39" s="1106"/>
      <c r="BT39" s="1107"/>
      <c r="BU39" s="1107"/>
      <c r="BV39" s="1107"/>
      <c r="BW39" s="1107"/>
      <c r="BX39" s="1107"/>
      <c r="BY39" s="1107"/>
      <c r="BZ39" s="1107"/>
      <c r="CA39" s="1107"/>
      <c r="CB39" s="1107"/>
      <c r="CC39" s="1107"/>
      <c r="CD39" s="1107"/>
      <c r="CE39" s="1107"/>
      <c r="CF39" s="1107"/>
      <c r="CG39" s="1108"/>
      <c r="CH39" s="1081"/>
      <c r="CI39" s="1082"/>
      <c r="CJ39" s="1082"/>
      <c r="CK39" s="1082"/>
      <c r="CL39" s="1083"/>
      <c r="CM39" s="1081"/>
      <c r="CN39" s="1082"/>
      <c r="CO39" s="1082"/>
      <c r="CP39" s="1082"/>
      <c r="CQ39" s="1083"/>
      <c r="CR39" s="1081"/>
      <c r="CS39" s="1082"/>
      <c r="CT39" s="1082"/>
      <c r="CU39" s="1082"/>
      <c r="CV39" s="1083"/>
      <c r="CW39" s="1081"/>
      <c r="CX39" s="1082"/>
      <c r="CY39" s="1082"/>
      <c r="CZ39" s="1082"/>
      <c r="DA39" s="1083"/>
      <c r="DB39" s="1081"/>
      <c r="DC39" s="1082"/>
      <c r="DD39" s="1082"/>
      <c r="DE39" s="1082"/>
      <c r="DF39" s="1083"/>
      <c r="DG39" s="1081"/>
      <c r="DH39" s="1082"/>
      <c r="DI39" s="1082"/>
      <c r="DJ39" s="1082"/>
      <c r="DK39" s="1083"/>
      <c r="DL39" s="1081"/>
      <c r="DM39" s="1082"/>
      <c r="DN39" s="1082"/>
      <c r="DO39" s="1082"/>
      <c r="DP39" s="1083"/>
      <c r="DQ39" s="1081"/>
      <c r="DR39" s="1082"/>
      <c r="DS39" s="1082"/>
      <c r="DT39" s="1082"/>
      <c r="DU39" s="1083"/>
      <c r="DV39" s="1084"/>
      <c r="DW39" s="1085"/>
      <c r="DX39" s="1085"/>
      <c r="DY39" s="1085"/>
      <c r="DZ39" s="1086"/>
      <c r="EA39" s="247"/>
    </row>
    <row r="40" spans="1:131" s="248" customFormat="1" ht="26.25" customHeight="1" x14ac:dyDescent="0.15">
      <c r="A40" s="262">
        <v>13</v>
      </c>
      <c r="B40" s="1128"/>
      <c r="C40" s="1129"/>
      <c r="D40" s="1129"/>
      <c r="E40" s="1129"/>
      <c r="F40" s="1129"/>
      <c r="G40" s="1129"/>
      <c r="H40" s="1129"/>
      <c r="I40" s="1129"/>
      <c r="J40" s="1129"/>
      <c r="K40" s="1129"/>
      <c r="L40" s="1129"/>
      <c r="M40" s="1129"/>
      <c r="N40" s="1129"/>
      <c r="O40" s="1129"/>
      <c r="P40" s="1130"/>
      <c r="Q40" s="1134"/>
      <c r="R40" s="1135"/>
      <c r="S40" s="1135"/>
      <c r="T40" s="1135"/>
      <c r="U40" s="1135"/>
      <c r="V40" s="1135"/>
      <c r="W40" s="1135"/>
      <c r="X40" s="1135"/>
      <c r="Y40" s="1135"/>
      <c r="Z40" s="1135"/>
      <c r="AA40" s="1135"/>
      <c r="AB40" s="1135"/>
      <c r="AC40" s="1135"/>
      <c r="AD40" s="1135"/>
      <c r="AE40" s="1136"/>
      <c r="AF40" s="1111"/>
      <c r="AG40" s="1112"/>
      <c r="AH40" s="1112"/>
      <c r="AI40" s="1112"/>
      <c r="AJ40" s="1113"/>
      <c r="AK40" s="1072"/>
      <c r="AL40" s="1063"/>
      <c r="AM40" s="1063"/>
      <c r="AN40" s="1063"/>
      <c r="AO40" s="1063"/>
      <c r="AP40" s="1063"/>
      <c r="AQ40" s="1063"/>
      <c r="AR40" s="1063"/>
      <c r="AS40" s="1063"/>
      <c r="AT40" s="1063"/>
      <c r="AU40" s="1063"/>
      <c r="AV40" s="1063"/>
      <c r="AW40" s="1063"/>
      <c r="AX40" s="1063"/>
      <c r="AY40" s="1063"/>
      <c r="AZ40" s="1133"/>
      <c r="BA40" s="1133"/>
      <c r="BB40" s="1133"/>
      <c r="BC40" s="1133"/>
      <c r="BD40" s="1133"/>
      <c r="BE40" s="1123"/>
      <c r="BF40" s="1123"/>
      <c r="BG40" s="1123"/>
      <c r="BH40" s="1123"/>
      <c r="BI40" s="1124"/>
      <c r="BJ40" s="253"/>
      <c r="BK40" s="253"/>
      <c r="BL40" s="253"/>
      <c r="BM40" s="253"/>
      <c r="BN40" s="253"/>
      <c r="BO40" s="266"/>
      <c r="BP40" s="266"/>
      <c r="BQ40" s="263">
        <v>34</v>
      </c>
      <c r="BR40" s="264"/>
      <c r="BS40" s="1106"/>
      <c r="BT40" s="1107"/>
      <c r="BU40" s="1107"/>
      <c r="BV40" s="1107"/>
      <c r="BW40" s="1107"/>
      <c r="BX40" s="1107"/>
      <c r="BY40" s="1107"/>
      <c r="BZ40" s="1107"/>
      <c r="CA40" s="1107"/>
      <c r="CB40" s="1107"/>
      <c r="CC40" s="1107"/>
      <c r="CD40" s="1107"/>
      <c r="CE40" s="1107"/>
      <c r="CF40" s="1107"/>
      <c r="CG40" s="1108"/>
      <c r="CH40" s="1081"/>
      <c r="CI40" s="1082"/>
      <c r="CJ40" s="1082"/>
      <c r="CK40" s="1082"/>
      <c r="CL40" s="1083"/>
      <c r="CM40" s="1081"/>
      <c r="CN40" s="1082"/>
      <c r="CO40" s="1082"/>
      <c r="CP40" s="1082"/>
      <c r="CQ40" s="1083"/>
      <c r="CR40" s="1081"/>
      <c r="CS40" s="1082"/>
      <c r="CT40" s="1082"/>
      <c r="CU40" s="1082"/>
      <c r="CV40" s="1083"/>
      <c r="CW40" s="1081"/>
      <c r="CX40" s="1082"/>
      <c r="CY40" s="1082"/>
      <c r="CZ40" s="1082"/>
      <c r="DA40" s="1083"/>
      <c r="DB40" s="1081"/>
      <c r="DC40" s="1082"/>
      <c r="DD40" s="1082"/>
      <c r="DE40" s="1082"/>
      <c r="DF40" s="1083"/>
      <c r="DG40" s="1081"/>
      <c r="DH40" s="1082"/>
      <c r="DI40" s="1082"/>
      <c r="DJ40" s="1082"/>
      <c r="DK40" s="1083"/>
      <c r="DL40" s="1081"/>
      <c r="DM40" s="1082"/>
      <c r="DN40" s="1082"/>
      <c r="DO40" s="1082"/>
      <c r="DP40" s="1083"/>
      <c r="DQ40" s="1081"/>
      <c r="DR40" s="1082"/>
      <c r="DS40" s="1082"/>
      <c r="DT40" s="1082"/>
      <c r="DU40" s="1083"/>
      <c r="DV40" s="1084"/>
      <c r="DW40" s="1085"/>
      <c r="DX40" s="1085"/>
      <c r="DY40" s="1085"/>
      <c r="DZ40" s="1086"/>
      <c r="EA40" s="247"/>
    </row>
    <row r="41" spans="1:131" s="248" customFormat="1" ht="26.25" customHeight="1" x14ac:dyDescent="0.15">
      <c r="A41" s="262">
        <v>14</v>
      </c>
      <c r="B41" s="1128"/>
      <c r="C41" s="1129"/>
      <c r="D41" s="1129"/>
      <c r="E41" s="1129"/>
      <c r="F41" s="1129"/>
      <c r="G41" s="1129"/>
      <c r="H41" s="1129"/>
      <c r="I41" s="1129"/>
      <c r="J41" s="1129"/>
      <c r="K41" s="1129"/>
      <c r="L41" s="1129"/>
      <c r="M41" s="1129"/>
      <c r="N41" s="1129"/>
      <c r="O41" s="1129"/>
      <c r="P41" s="1130"/>
      <c r="Q41" s="1134"/>
      <c r="R41" s="1135"/>
      <c r="S41" s="1135"/>
      <c r="T41" s="1135"/>
      <c r="U41" s="1135"/>
      <c r="V41" s="1135"/>
      <c r="W41" s="1135"/>
      <c r="X41" s="1135"/>
      <c r="Y41" s="1135"/>
      <c r="Z41" s="1135"/>
      <c r="AA41" s="1135"/>
      <c r="AB41" s="1135"/>
      <c r="AC41" s="1135"/>
      <c r="AD41" s="1135"/>
      <c r="AE41" s="1136"/>
      <c r="AF41" s="1111"/>
      <c r="AG41" s="1112"/>
      <c r="AH41" s="1112"/>
      <c r="AI41" s="1112"/>
      <c r="AJ41" s="1113"/>
      <c r="AK41" s="1072"/>
      <c r="AL41" s="1063"/>
      <c r="AM41" s="1063"/>
      <c r="AN41" s="1063"/>
      <c r="AO41" s="1063"/>
      <c r="AP41" s="1063"/>
      <c r="AQ41" s="1063"/>
      <c r="AR41" s="1063"/>
      <c r="AS41" s="1063"/>
      <c r="AT41" s="1063"/>
      <c r="AU41" s="1063"/>
      <c r="AV41" s="1063"/>
      <c r="AW41" s="1063"/>
      <c r="AX41" s="1063"/>
      <c r="AY41" s="1063"/>
      <c r="AZ41" s="1133"/>
      <c r="BA41" s="1133"/>
      <c r="BB41" s="1133"/>
      <c r="BC41" s="1133"/>
      <c r="BD41" s="1133"/>
      <c r="BE41" s="1123"/>
      <c r="BF41" s="1123"/>
      <c r="BG41" s="1123"/>
      <c r="BH41" s="1123"/>
      <c r="BI41" s="1124"/>
      <c r="BJ41" s="253"/>
      <c r="BK41" s="253"/>
      <c r="BL41" s="253"/>
      <c r="BM41" s="253"/>
      <c r="BN41" s="253"/>
      <c r="BO41" s="266"/>
      <c r="BP41" s="266"/>
      <c r="BQ41" s="263">
        <v>35</v>
      </c>
      <c r="BR41" s="264"/>
      <c r="BS41" s="1106"/>
      <c r="BT41" s="1107"/>
      <c r="BU41" s="1107"/>
      <c r="BV41" s="1107"/>
      <c r="BW41" s="1107"/>
      <c r="BX41" s="1107"/>
      <c r="BY41" s="1107"/>
      <c r="BZ41" s="1107"/>
      <c r="CA41" s="1107"/>
      <c r="CB41" s="1107"/>
      <c r="CC41" s="1107"/>
      <c r="CD41" s="1107"/>
      <c r="CE41" s="1107"/>
      <c r="CF41" s="1107"/>
      <c r="CG41" s="1108"/>
      <c r="CH41" s="1081"/>
      <c r="CI41" s="1082"/>
      <c r="CJ41" s="1082"/>
      <c r="CK41" s="1082"/>
      <c r="CL41" s="1083"/>
      <c r="CM41" s="1081"/>
      <c r="CN41" s="1082"/>
      <c r="CO41" s="1082"/>
      <c r="CP41" s="1082"/>
      <c r="CQ41" s="1083"/>
      <c r="CR41" s="1081"/>
      <c r="CS41" s="1082"/>
      <c r="CT41" s="1082"/>
      <c r="CU41" s="1082"/>
      <c r="CV41" s="1083"/>
      <c r="CW41" s="1081"/>
      <c r="CX41" s="1082"/>
      <c r="CY41" s="1082"/>
      <c r="CZ41" s="1082"/>
      <c r="DA41" s="1083"/>
      <c r="DB41" s="1081"/>
      <c r="DC41" s="1082"/>
      <c r="DD41" s="1082"/>
      <c r="DE41" s="1082"/>
      <c r="DF41" s="1083"/>
      <c r="DG41" s="1081"/>
      <c r="DH41" s="1082"/>
      <c r="DI41" s="1082"/>
      <c r="DJ41" s="1082"/>
      <c r="DK41" s="1083"/>
      <c r="DL41" s="1081"/>
      <c r="DM41" s="1082"/>
      <c r="DN41" s="1082"/>
      <c r="DO41" s="1082"/>
      <c r="DP41" s="1083"/>
      <c r="DQ41" s="1081"/>
      <c r="DR41" s="1082"/>
      <c r="DS41" s="1082"/>
      <c r="DT41" s="1082"/>
      <c r="DU41" s="1083"/>
      <c r="DV41" s="1084"/>
      <c r="DW41" s="1085"/>
      <c r="DX41" s="1085"/>
      <c r="DY41" s="1085"/>
      <c r="DZ41" s="1086"/>
      <c r="EA41" s="247"/>
    </row>
    <row r="42" spans="1:131" s="248" customFormat="1" ht="26.25" customHeight="1" x14ac:dyDescent="0.15">
      <c r="A42" s="262">
        <v>15</v>
      </c>
      <c r="B42" s="1128"/>
      <c r="C42" s="1129"/>
      <c r="D42" s="1129"/>
      <c r="E42" s="1129"/>
      <c r="F42" s="1129"/>
      <c r="G42" s="1129"/>
      <c r="H42" s="1129"/>
      <c r="I42" s="1129"/>
      <c r="J42" s="1129"/>
      <c r="K42" s="1129"/>
      <c r="L42" s="1129"/>
      <c r="M42" s="1129"/>
      <c r="N42" s="1129"/>
      <c r="O42" s="1129"/>
      <c r="P42" s="1130"/>
      <c r="Q42" s="1134"/>
      <c r="R42" s="1135"/>
      <c r="S42" s="1135"/>
      <c r="T42" s="1135"/>
      <c r="U42" s="1135"/>
      <c r="V42" s="1135"/>
      <c r="W42" s="1135"/>
      <c r="X42" s="1135"/>
      <c r="Y42" s="1135"/>
      <c r="Z42" s="1135"/>
      <c r="AA42" s="1135"/>
      <c r="AB42" s="1135"/>
      <c r="AC42" s="1135"/>
      <c r="AD42" s="1135"/>
      <c r="AE42" s="1136"/>
      <c r="AF42" s="1111"/>
      <c r="AG42" s="1112"/>
      <c r="AH42" s="1112"/>
      <c r="AI42" s="1112"/>
      <c r="AJ42" s="1113"/>
      <c r="AK42" s="1072"/>
      <c r="AL42" s="1063"/>
      <c r="AM42" s="1063"/>
      <c r="AN42" s="1063"/>
      <c r="AO42" s="1063"/>
      <c r="AP42" s="1063"/>
      <c r="AQ42" s="1063"/>
      <c r="AR42" s="1063"/>
      <c r="AS42" s="1063"/>
      <c r="AT42" s="1063"/>
      <c r="AU42" s="1063"/>
      <c r="AV42" s="1063"/>
      <c r="AW42" s="1063"/>
      <c r="AX42" s="1063"/>
      <c r="AY42" s="1063"/>
      <c r="AZ42" s="1133"/>
      <c r="BA42" s="1133"/>
      <c r="BB42" s="1133"/>
      <c r="BC42" s="1133"/>
      <c r="BD42" s="1133"/>
      <c r="BE42" s="1123"/>
      <c r="BF42" s="1123"/>
      <c r="BG42" s="1123"/>
      <c r="BH42" s="1123"/>
      <c r="BI42" s="1124"/>
      <c r="BJ42" s="253"/>
      <c r="BK42" s="253"/>
      <c r="BL42" s="253"/>
      <c r="BM42" s="253"/>
      <c r="BN42" s="253"/>
      <c r="BO42" s="266"/>
      <c r="BP42" s="266"/>
      <c r="BQ42" s="263">
        <v>36</v>
      </c>
      <c r="BR42" s="264"/>
      <c r="BS42" s="1106"/>
      <c r="BT42" s="1107"/>
      <c r="BU42" s="1107"/>
      <c r="BV42" s="1107"/>
      <c r="BW42" s="1107"/>
      <c r="BX42" s="1107"/>
      <c r="BY42" s="1107"/>
      <c r="BZ42" s="1107"/>
      <c r="CA42" s="1107"/>
      <c r="CB42" s="1107"/>
      <c r="CC42" s="1107"/>
      <c r="CD42" s="1107"/>
      <c r="CE42" s="1107"/>
      <c r="CF42" s="1107"/>
      <c r="CG42" s="1108"/>
      <c r="CH42" s="1081"/>
      <c r="CI42" s="1082"/>
      <c r="CJ42" s="1082"/>
      <c r="CK42" s="1082"/>
      <c r="CL42" s="1083"/>
      <c r="CM42" s="1081"/>
      <c r="CN42" s="1082"/>
      <c r="CO42" s="1082"/>
      <c r="CP42" s="1082"/>
      <c r="CQ42" s="1083"/>
      <c r="CR42" s="1081"/>
      <c r="CS42" s="1082"/>
      <c r="CT42" s="1082"/>
      <c r="CU42" s="1082"/>
      <c r="CV42" s="1083"/>
      <c r="CW42" s="1081"/>
      <c r="CX42" s="1082"/>
      <c r="CY42" s="1082"/>
      <c r="CZ42" s="1082"/>
      <c r="DA42" s="1083"/>
      <c r="DB42" s="1081"/>
      <c r="DC42" s="1082"/>
      <c r="DD42" s="1082"/>
      <c r="DE42" s="1082"/>
      <c r="DF42" s="1083"/>
      <c r="DG42" s="1081"/>
      <c r="DH42" s="1082"/>
      <c r="DI42" s="1082"/>
      <c r="DJ42" s="1082"/>
      <c r="DK42" s="1083"/>
      <c r="DL42" s="1081"/>
      <c r="DM42" s="1082"/>
      <c r="DN42" s="1082"/>
      <c r="DO42" s="1082"/>
      <c r="DP42" s="1083"/>
      <c r="DQ42" s="1081"/>
      <c r="DR42" s="1082"/>
      <c r="DS42" s="1082"/>
      <c r="DT42" s="1082"/>
      <c r="DU42" s="1083"/>
      <c r="DV42" s="1084"/>
      <c r="DW42" s="1085"/>
      <c r="DX42" s="1085"/>
      <c r="DY42" s="1085"/>
      <c r="DZ42" s="1086"/>
      <c r="EA42" s="247"/>
    </row>
    <row r="43" spans="1:131" s="248" customFormat="1" ht="26.25" customHeight="1" x14ac:dyDescent="0.15">
      <c r="A43" s="262">
        <v>16</v>
      </c>
      <c r="B43" s="1128"/>
      <c r="C43" s="1129"/>
      <c r="D43" s="1129"/>
      <c r="E43" s="1129"/>
      <c r="F43" s="1129"/>
      <c r="G43" s="1129"/>
      <c r="H43" s="1129"/>
      <c r="I43" s="1129"/>
      <c r="J43" s="1129"/>
      <c r="K43" s="1129"/>
      <c r="L43" s="1129"/>
      <c r="M43" s="1129"/>
      <c r="N43" s="1129"/>
      <c r="O43" s="1129"/>
      <c r="P43" s="1130"/>
      <c r="Q43" s="1134"/>
      <c r="R43" s="1135"/>
      <c r="S43" s="1135"/>
      <c r="T43" s="1135"/>
      <c r="U43" s="1135"/>
      <c r="V43" s="1135"/>
      <c r="W43" s="1135"/>
      <c r="X43" s="1135"/>
      <c r="Y43" s="1135"/>
      <c r="Z43" s="1135"/>
      <c r="AA43" s="1135"/>
      <c r="AB43" s="1135"/>
      <c r="AC43" s="1135"/>
      <c r="AD43" s="1135"/>
      <c r="AE43" s="1136"/>
      <c r="AF43" s="1111"/>
      <c r="AG43" s="1112"/>
      <c r="AH43" s="1112"/>
      <c r="AI43" s="1112"/>
      <c r="AJ43" s="1113"/>
      <c r="AK43" s="1072"/>
      <c r="AL43" s="1063"/>
      <c r="AM43" s="1063"/>
      <c r="AN43" s="1063"/>
      <c r="AO43" s="1063"/>
      <c r="AP43" s="1063"/>
      <c r="AQ43" s="1063"/>
      <c r="AR43" s="1063"/>
      <c r="AS43" s="1063"/>
      <c r="AT43" s="1063"/>
      <c r="AU43" s="1063"/>
      <c r="AV43" s="1063"/>
      <c r="AW43" s="1063"/>
      <c r="AX43" s="1063"/>
      <c r="AY43" s="1063"/>
      <c r="AZ43" s="1133"/>
      <c r="BA43" s="1133"/>
      <c r="BB43" s="1133"/>
      <c r="BC43" s="1133"/>
      <c r="BD43" s="1133"/>
      <c r="BE43" s="1123"/>
      <c r="BF43" s="1123"/>
      <c r="BG43" s="1123"/>
      <c r="BH43" s="1123"/>
      <c r="BI43" s="1124"/>
      <c r="BJ43" s="253"/>
      <c r="BK43" s="253"/>
      <c r="BL43" s="253"/>
      <c r="BM43" s="253"/>
      <c r="BN43" s="253"/>
      <c r="BO43" s="266"/>
      <c r="BP43" s="266"/>
      <c r="BQ43" s="263">
        <v>37</v>
      </c>
      <c r="BR43" s="264"/>
      <c r="BS43" s="1106"/>
      <c r="BT43" s="1107"/>
      <c r="BU43" s="1107"/>
      <c r="BV43" s="1107"/>
      <c r="BW43" s="1107"/>
      <c r="BX43" s="1107"/>
      <c r="BY43" s="1107"/>
      <c r="BZ43" s="1107"/>
      <c r="CA43" s="1107"/>
      <c r="CB43" s="1107"/>
      <c r="CC43" s="1107"/>
      <c r="CD43" s="1107"/>
      <c r="CE43" s="1107"/>
      <c r="CF43" s="1107"/>
      <c r="CG43" s="1108"/>
      <c r="CH43" s="1081"/>
      <c r="CI43" s="1082"/>
      <c r="CJ43" s="1082"/>
      <c r="CK43" s="1082"/>
      <c r="CL43" s="1083"/>
      <c r="CM43" s="1081"/>
      <c r="CN43" s="1082"/>
      <c r="CO43" s="1082"/>
      <c r="CP43" s="1082"/>
      <c r="CQ43" s="1083"/>
      <c r="CR43" s="1081"/>
      <c r="CS43" s="1082"/>
      <c r="CT43" s="1082"/>
      <c r="CU43" s="1082"/>
      <c r="CV43" s="1083"/>
      <c r="CW43" s="1081"/>
      <c r="CX43" s="1082"/>
      <c r="CY43" s="1082"/>
      <c r="CZ43" s="1082"/>
      <c r="DA43" s="1083"/>
      <c r="DB43" s="1081"/>
      <c r="DC43" s="1082"/>
      <c r="DD43" s="1082"/>
      <c r="DE43" s="1082"/>
      <c r="DF43" s="1083"/>
      <c r="DG43" s="1081"/>
      <c r="DH43" s="1082"/>
      <c r="DI43" s="1082"/>
      <c r="DJ43" s="1082"/>
      <c r="DK43" s="1083"/>
      <c r="DL43" s="1081"/>
      <c r="DM43" s="1082"/>
      <c r="DN43" s="1082"/>
      <c r="DO43" s="1082"/>
      <c r="DP43" s="1083"/>
      <c r="DQ43" s="1081"/>
      <c r="DR43" s="1082"/>
      <c r="DS43" s="1082"/>
      <c r="DT43" s="1082"/>
      <c r="DU43" s="1083"/>
      <c r="DV43" s="1084"/>
      <c r="DW43" s="1085"/>
      <c r="DX43" s="1085"/>
      <c r="DY43" s="1085"/>
      <c r="DZ43" s="1086"/>
      <c r="EA43" s="247"/>
    </row>
    <row r="44" spans="1:131" s="248" customFormat="1" ht="26.25" customHeight="1" x14ac:dyDescent="0.15">
      <c r="A44" s="262">
        <v>17</v>
      </c>
      <c r="B44" s="1128"/>
      <c r="C44" s="1129"/>
      <c r="D44" s="1129"/>
      <c r="E44" s="1129"/>
      <c r="F44" s="1129"/>
      <c r="G44" s="1129"/>
      <c r="H44" s="1129"/>
      <c r="I44" s="1129"/>
      <c r="J44" s="1129"/>
      <c r="K44" s="1129"/>
      <c r="L44" s="1129"/>
      <c r="M44" s="1129"/>
      <c r="N44" s="1129"/>
      <c r="O44" s="1129"/>
      <c r="P44" s="1130"/>
      <c r="Q44" s="1134"/>
      <c r="R44" s="1135"/>
      <c r="S44" s="1135"/>
      <c r="T44" s="1135"/>
      <c r="U44" s="1135"/>
      <c r="V44" s="1135"/>
      <c r="W44" s="1135"/>
      <c r="X44" s="1135"/>
      <c r="Y44" s="1135"/>
      <c r="Z44" s="1135"/>
      <c r="AA44" s="1135"/>
      <c r="AB44" s="1135"/>
      <c r="AC44" s="1135"/>
      <c r="AD44" s="1135"/>
      <c r="AE44" s="1136"/>
      <c r="AF44" s="1111"/>
      <c r="AG44" s="1112"/>
      <c r="AH44" s="1112"/>
      <c r="AI44" s="1112"/>
      <c r="AJ44" s="1113"/>
      <c r="AK44" s="1072"/>
      <c r="AL44" s="1063"/>
      <c r="AM44" s="1063"/>
      <c r="AN44" s="1063"/>
      <c r="AO44" s="1063"/>
      <c r="AP44" s="1063"/>
      <c r="AQ44" s="1063"/>
      <c r="AR44" s="1063"/>
      <c r="AS44" s="1063"/>
      <c r="AT44" s="1063"/>
      <c r="AU44" s="1063"/>
      <c r="AV44" s="1063"/>
      <c r="AW44" s="1063"/>
      <c r="AX44" s="1063"/>
      <c r="AY44" s="1063"/>
      <c r="AZ44" s="1133"/>
      <c r="BA44" s="1133"/>
      <c r="BB44" s="1133"/>
      <c r="BC44" s="1133"/>
      <c r="BD44" s="1133"/>
      <c r="BE44" s="1123"/>
      <c r="BF44" s="1123"/>
      <c r="BG44" s="1123"/>
      <c r="BH44" s="1123"/>
      <c r="BI44" s="1124"/>
      <c r="BJ44" s="253"/>
      <c r="BK44" s="253"/>
      <c r="BL44" s="253"/>
      <c r="BM44" s="253"/>
      <c r="BN44" s="253"/>
      <c r="BO44" s="266"/>
      <c r="BP44" s="266"/>
      <c r="BQ44" s="263">
        <v>38</v>
      </c>
      <c r="BR44" s="264"/>
      <c r="BS44" s="1106"/>
      <c r="BT44" s="1107"/>
      <c r="BU44" s="1107"/>
      <c r="BV44" s="1107"/>
      <c r="BW44" s="1107"/>
      <c r="BX44" s="1107"/>
      <c r="BY44" s="1107"/>
      <c r="BZ44" s="1107"/>
      <c r="CA44" s="1107"/>
      <c r="CB44" s="1107"/>
      <c r="CC44" s="1107"/>
      <c r="CD44" s="1107"/>
      <c r="CE44" s="1107"/>
      <c r="CF44" s="1107"/>
      <c r="CG44" s="1108"/>
      <c r="CH44" s="1081"/>
      <c r="CI44" s="1082"/>
      <c r="CJ44" s="1082"/>
      <c r="CK44" s="1082"/>
      <c r="CL44" s="1083"/>
      <c r="CM44" s="1081"/>
      <c r="CN44" s="1082"/>
      <c r="CO44" s="1082"/>
      <c r="CP44" s="1082"/>
      <c r="CQ44" s="1083"/>
      <c r="CR44" s="1081"/>
      <c r="CS44" s="1082"/>
      <c r="CT44" s="1082"/>
      <c r="CU44" s="1082"/>
      <c r="CV44" s="1083"/>
      <c r="CW44" s="1081"/>
      <c r="CX44" s="1082"/>
      <c r="CY44" s="1082"/>
      <c r="CZ44" s="1082"/>
      <c r="DA44" s="1083"/>
      <c r="DB44" s="1081"/>
      <c r="DC44" s="1082"/>
      <c r="DD44" s="1082"/>
      <c r="DE44" s="1082"/>
      <c r="DF44" s="1083"/>
      <c r="DG44" s="1081"/>
      <c r="DH44" s="1082"/>
      <c r="DI44" s="1082"/>
      <c r="DJ44" s="1082"/>
      <c r="DK44" s="1083"/>
      <c r="DL44" s="1081"/>
      <c r="DM44" s="1082"/>
      <c r="DN44" s="1082"/>
      <c r="DO44" s="1082"/>
      <c r="DP44" s="1083"/>
      <c r="DQ44" s="1081"/>
      <c r="DR44" s="1082"/>
      <c r="DS44" s="1082"/>
      <c r="DT44" s="1082"/>
      <c r="DU44" s="1083"/>
      <c r="DV44" s="1084"/>
      <c r="DW44" s="1085"/>
      <c r="DX44" s="1085"/>
      <c r="DY44" s="1085"/>
      <c r="DZ44" s="1086"/>
      <c r="EA44" s="247"/>
    </row>
    <row r="45" spans="1:131" s="248" customFormat="1" ht="26.25" customHeight="1" x14ac:dyDescent="0.15">
      <c r="A45" s="262">
        <v>18</v>
      </c>
      <c r="B45" s="1128"/>
      <c r="C45" s="1129"/>
      <c r="D45" s="1129"/>
      <c r="E45" s="1129"/>
      <c r="F45" s="1129"/>
      <c r="G45" s="1129"/>
      <c r="H45" s="1129"/>
      <c r="I45" s="1129"/>
      <c r="J45" s="1129"/>
      <c r="K45" s="1129"/>
      <c r="L45" s="1129"/>
      <c r="M45" s="1129"/>
      <c r="N45" s="1129"/>
      <c r="O45" s="1129"/>
      <c r="P45" s="1130"/>
      <c r="Q45" s="1134"/>
      <c r="R45" s="1135"/>
      <c r="S45" s="1135"/>
      <c r="T45" s="1135"/>
      <c r="U45" s="1135"/>
      <c r="V45" s="1135"/>
      <c r="W45" s="1135"/>
      <c r="X45" s="1135"/>
      <c r="Y45" s="1135"/>
      <c r="Z45" s="1135"/>
      <c r="AA45" s="1135"/>
      <c r="AB45" s="1135"/>
      <c r="AC45" s="1135"/>
      <c r="AD45" s="1135"/>
      <c r="AE45" s="1136"/>
      <c r="AF45" s="1111"/>
      <c r="AG45" s="1112"/>
      <c r="AH45" s="1112"/>
      <c r="AI45" s="1112"/>
      <c r="AJ45" s="1113"/>
      <c r="AK45" s="1072"/>
      <c r="AL45" s="1063"/>
      <c r="AM45" s="1063"/>
      <c r="AN45" s="1063"/>
      <c r="AO45" s="1063"/>
      <c r="AP45" s="1063"/>
      <c r="AQ45" s="1063"/>
      <c r="AR45" s="1063"/>
      <c r="AS45" s="1063"/>
      <c r="AT45" s="1063"/>
      <c r="AU45" s="1063"/>
      <c r="AV45" s="1063"/>
      <c r="AW45" s="1063"/>
      <c r="AX45" s="1063"/>
      <c r="AY45" s="1063"/>
      <c r="AZ45" s="1133"/>
      <c r="BA45" s="1133"/>
      <c r="BB45" s="1133"/>
      <c r="BC45" s="1133"/>
      <c r="BD45" s="1133"/>
      <c r="BE45" s="1123"/>
      <c r="BF45" s="1123"/>
      <c r="BG45" s="1123"/>
      <c r="BH45" s="1123"/>
      <c r="BI45" s="1124"/>
      <c r="BJ45" s="253"/>
      <c r="BK45" s="253"/>
      <c r="BL45" s="253"/>
      <c r="BM45" s="253"/>
      <c r="BN45" s="253"/>
      <c r="BO45" s="266"/>
      <c r="BP45" s="266"/>
      <c r="BQ45" s="263">
        <v>39</v>
      </c>
      <c r="BR45" s="264"/>
      <c r="BS45" s="1106"/>
      <c r="BT45" s="1107"/>
      <c r="BU45" s="1107"/>
      <c r="BV45" s="1107"/>
      <c r="BW45" s="1107"/>
      <c r="BX45" s="1107"/>
      <c r="BY45" s="1107"/>
      <c r="BZ45" s="1107"/>
      <c r="CA45" s="1107"/>
      <c r="CB45" s="1107"/>
      <c r="CC45" s="1107"/>
      <c r="CD45" s="1107"/>
      <c r="CE45" s="1107"/>
      <c r="CF45" s="1107"/>
      <c r="CG45" s="1108"/>
      <c r="CH45" s="1081"/>
      <c r="CI45" s="1082"/>
      <c r="CJ45" s="1082"/>
      <c r="CK45" s="1082"/>
      <c r="CL45" s="1083"/>
      <c r="CM45" s="1081"/>
      <c r="CN45" s="1082"/>
      <c r="CO45" s="1082"/>
      <c r="CP45" s="1082"/>
      <c r="CQ45" s="1083"/>
      <c r="CR45" s="1081"/>
      <c r="CS45" s="1082"/>
      <c r="CT45" s="1082"/>
      <c r="CU45" s="1082"/>
      <c r="CV45" s="1083"/>
      <c r="CW45" s="1081"/>
      <c r="CX45" s="1082"/>
      <c r="CY45" s="1082"/>
      <c r="CZ45" s="1082"/>
      <c r="DA45" s="1083"/>
      <c r="DB45" s="1081"/>
      <c r="DC45" s="1082"/>
      <c r="DD45" s="1082"/>
      <c r="DE45" s="1082"/>
      <c r="DF45" s="1083"/>
      <c r="DG45" s="1081"/>
      <c r="DH45" s="1082"/>
      <c r="DI45" s="1082"/>
      <c r="DJ45" s="1082"/>
      <c r="DK45" s="1083"/>
      <c r="DL45" s="1081"/>
      <c r="DM45" s="1082"/>
      <c r="DN45" s="1082"/>
      <c r="DO45" s="1082"/>
      <c r="DP45" s="1083"/>
      <c r="DQ45" s="1081"/>
      <c r="DR45" s="1082"/>
      <c r="DS45" s="1082"/>
      <c r="DT45" s="1082"/>
      <c r="DU45" s="1083"/>
      <c r="DV45" s="1084"/>
      <c r="DW45" s="1085"/>
      <c r="DX45" s="1085"/>
      <c r="DY45" s="1085"/>
      <c r="DZ45" s="1086"/>
      <c r="EA45" s="247"/>
    </row>
    <row r="46" spans="1:131" s="248" customFormat="1" ht="26.25" customHeight="1" x14ac:dyDescent="0.15">
      <c r="A46" s="262">
        <v>19</v>
      </c>
      <c r="B46" s="1128"/>
      <c r="C46" s="1129"/>
      <c r="D46" s="1129"/>
      <c r="E46" s="1129"/>
      <c r="F46" s="1129"/>
      <c r="G46" s="1129"/>
      <c r="H46" s="1129"/>
      <c r="I46" s="1129"/>
      <c r="J46" s="1129"/>
      <c r="K46" s="1129"/>
      <c r="L46" s="1129"/>
      <c r="M46" s="1129"/>
      <c r="N46" s="1129"/>
      <c r="O46" s="1129"/>
      <c r="P46" s="1130"/>
      <c r="Q46" s="1134"/>
      <c r="R46" s="1135"/>
      <c r="S46" s="1135"/>
      <c r="T46" s="1135"/>
      <c r="U46" s="1135"/>
      <c r="V46" s="1135"/>
      <c r="W46" s="1135"/>
      <c r="X46" s="1135"/>
      <c r="Y46" s="1135"/>
      <c r="Z46" s="1135"/>
      <c r="AA46" s="1135"/>
      <c r="AB46" s="1135"/>
      <c r="AC46" s="1135"/>
      <c r="AD46" s="1135"/>
      <c r="AE46" s="1136"/>
      <c r="AF46" s="1111"/>
      <c r="AG46" s="1112"/>
      <c r="AH46" s="1112"/>
      <c r="AI46" s="1112"/>
      <c r="AJ46" s="1113"/>
      <c r="AK46" s="1072"/>
      <c r="AL46" s="1063"/>
      <c r="AM46" s="1063"/>
      <c r="AN46" s="1063"/>
      <c r="AO46" s="1063"/>
      <c r="AP46" s="1063"/>
      <c r="AQ46" s="1063"/>
      <c r="AR46" s="1063"/>
      <c r="AS46" s="1063"/>
      <c r="AT46" s="1063"/>
      <c r="AU46" s="1063"/>
      <c r="AV46" s="1063"/>
      <c r="AW46" s="1063"/>
      <c r="AX46" s="1063"/>
      <c r="AY46" s="1063"/>
      <c r="AZ46" s="1133"/>
      <c r="BA46" s="1133"/>
      <c r="BB46" s="1133"/>
      <c r="BC46" s="1133"/>
      <c r="BD46" s="1133"/>
      <c r="BE46" s="1123"/>
      <c r="BF46" s="1123"/>
      <c r="BG46" s="1123"/>
      <c r="BH46" s="1123"/>
      <c r="BI46" s="1124"/>
      <c r="BJ46" s="253"/>
      <c r="BK46" s="253"/>
      <c r="BL46" s="253"/>
      <c r="BM46" s="253"/>
      <c r="BN46" s="253"/>
      <c r="BO46" s="266"/>
      <c r="BP46" s="266"/>
      <c r="BQ46" s="263">
        <v>40</v>
      </c>
      <c r="BR46" s="264"/>
      <c r="BS46" s="1106"/>
      <c r="BT46" s="1107"/>
      <c r="BU46" s="1107"/>
      <c r="BV46" s="1107"/>
      <c r="BW46" s="1107"/>
      <c r="BX46" s="1107"/>
      <c r="BY46" s="1107"/>
      <c r="BZ46" s="1107"/>
      <c r="CA46" s="1107"/>
      <c r="CB46" s="1107"/>
      <c r="CC46" s="1107"/>
      <c r="CD46" s="1107"/>
      <c r="CE46" s="1107"/>
      <c r="CF46" s="1107"/>
      <c r="CG46" s="1108"/>
      <c r="CH46" s="1081"/>
      <c r="CI46" s="1082"/>
      <c r="CJ46" s="1082"/>
      <c r="CK46" s="1082"/>
      <c r="CL46" s="1083"/>
      <c r="CM46" s="1081"/>
      <c r="CN46" s="1082"/>
      <c r="CO46" s="1082"/>
      <c r="CP46" s="1082"/>
      <c r="CQ46" s="1083"/>
      <c r="CR46" s="1081"/>
      <c r="CS46" s="1082"/>
      <c r="CT46" s="1082"/>
      <c r="CU46" s="1082"/>
      <c r="CV46" s="1083"/>
      <c r="CW46" s="1081"/>
      <c r="CX46" s="1082"/>
      <c r="CY46" s="1082"/>
      <c r="CZ46" s="1082"/>
      <c r="DA46" s="1083"/>
      <c r="DB46" s="1081"/>
      <c r="DC46" s="1082"/>
      <c r="DD46" s="1082"/>
      <c r="DE46" s="1082"/>
      <c r="DF46" s="1083"/>
      <c r="DG46" s="1081"/>
      <c r="DH46" s="1082"/>
      <c r="DI46" s="1082"/>
      <c r="DJ46" s="1082"/>
      <c r="DK46" s="1083"/>
      <c r="DL46" s="1081"/>
      <c r="DM46" s="1082"/>
      <c r="DN46" s="1082"/>
      <c r="DO46" s="1082"/>
      <c r="DP46" s="1083"/>
      <c r="DQ46" s="1081"/>
      <c r="DR46" s="1082"/>
      <c r="DS46" s="1082"/>
      <c r="DT46" s="1082"/>
      <c r="DU46" s="1083"/>
      <c r="DV46" s="1084"/>
      <c r="DW46" s="1085"/>
      <c r="DX46" s="1085"/>
      <c r="DY46" s="1085"/>
      <c r="DZ46" s="1086"/>
      <c r="EA46" s="247"/>
    </row>
    <row r="47" spans="1:131" s="248" customFormat="1" ht="26.25" customHeight="1" x14ac:dyDescent="0.15">
      <c r="A47" s="262">
        <v>20</v>
      </c>
      <c r="B47" s="1128"/>
      <c r="C47" s="1129"/>
      <c r="D47" s="1129"/>
      <c r="E47" s="1129"/>
      <c r="F47" s="1129"/>
      <c r="G47" s="1129"/>
      <c r="H47" s="1129"/>
      <c r="I47" s="1129"/>
      <c r="J47" s="1129"/>
      <c r="K47" s="1129"/>
      <c r="L47" s="1129"/>
      <c r="M47" s="1129"/>
      <c r="N47" s="1129"/>
      <c r="O47" s="1129"/>
      <c r="P47" s="1130"/>
      <c r="Q47" s="1134"/>
      <c r="R47" s="1135"/>
      <c r="S47" s="1135"/>
      <c r="T47" s="1135"/>
      <c r="U47" s="1135"/>
      <c r="V47" s="1135"/>
      <c r="W47" s="1135"/>
      <c r="X47" s="1135"/>
      <c r="Y47" s="1135"/>
      <c r="Z47" s="1135"/>
      <c r="AA47" s="1135"/>
      <c r="AB47" s="1135"/>
      <c r="AC47" s="1135"/>
      <c r="AD47" s="1135"/>
      <c r="AE47" s="1136"/>
      <c r="AF47" s="1111"/>
      <c r="AG47" s="1112"/>
      <c r="AH47" s="1112"/>
      <c r="AI47" s="1112"/>
      <c r="AJ47" s="1113"/>
      <c r="AK47" s="1072"/>
      <c r="AL47" s="1063"/>
      <c r="AM47" s="1063"/>
      <c r="AN47" s="1063"/>
      <c r="AO47" s="1063"/>
      <c r="AP47" s="1063"/>
      <c r="AQ47" s="1063"/>
      <c r="AR47" s="1063"/>
      <c r="AS47" s="1063"/>
      <c r="AT47" s="1063"/>
      <c r="AU47" s="1063"/>
      <c r="AV47" s="1063"/>
      <c r="AW47" s="1063"/>
      <c r="AX47" s="1063"/>
      <c r="AY47" s="1063"/>
      <c r="AZ47" s="1133"/>
      <c r="BA47" s="1133"/>
      <c r="BB47" s="1133"/>
      <c r="BC47" s="1133"/>
      <c r="BD47" s="1133"/>
      <c r="BE47" s="1123"/>
      <c r="BF47" s="1123"/>
      <c r="BG47" s="1123"/>
      <c r="BH47" s="1123"/>
      <c r="BI47" s="1124"/>
      <c r="BJ47" s="253"/>
      <c r="BK47" s="253"/>
      <c r="BL47" s="253"/>
      <c r="BM47" s="253"/>
      <c r="BN47" s="253"/>
      <c r="BO47" s="266"/>
      <c r="BP47" s="266"/>
      <c r="BQ47" s="263">
        <v>41</v>
      </c>
      <c r="BR47" s="264"/>
      <c r="BS47" s="1106"/>
      <c r="BT47" s="1107"/>
      <c r="BU47" s="1107"/>
      <c r="BV47" s="1107"/>
      <c r="BW47" s="1107"/>
      <c r="BX47" s="1107"/>
      <c r="BY47" s="1107"/>
      <c r="BZ47" s="1107"/>
      <c r="CA47" s="1107"/>
      <c r="CB47" s="1107"/>
      <c r="CC47" s="1107"/>
      <c r="CD47" s="1107"/>
      <c r="CE47" s="1107"/>
      <c r="CF47" s="1107"/>
      <c r="CG47" s="1108"/>
      <c r="CH47" s="1081"/>
      <c r="CI47" s="1082"/>
      <c r="CJ47" s="1082"/>
      <c r="CK47" s="1082"/>
      <c r="CL47" s="1083"/>
      <c r="CM47" s="1081"/>
      <c r="CN47" s="1082"/>
      <c r="CO47" s="1082"/>
      <c r="CP47" s="1082"/>
      <c r="CQ47" s="1083"/>
      <c r="CR47" s="1081"/>
      <c r="CS47" s="1082"/>
      <c r="CT47" s="1082"/>
      <c r="CU47" s="1082"/>
      <c r="CV47" s="1083"/>
      <c r="CW47" s="1081"/>
      <c r="CX47" s="1082"/>
      <c r="CY47" s="1082"/>
      <c r="CZ47" s="1082"/>
      <c r="DA47" s="1083"/>
      <c r="DB47" s="1081"/>
      <c r="DC47" s="1082"/>
      <c r="DD47" s="1082"/>
      <c r="DE47" s="1082"/>
      <c r="DF47" s="1083"/>
      <c r="DG47" s="1081"/>
      <c r="DH47" s="1082"/>
      <c r="DI47" s="1082"/>
      <c r="DJ47" s="1082"/>
      <c r="DK47" s="1083"/>
      <c r="DL47" s="1081"/>
      <c r="DM47" s="1082"/>
      <c r="DN47" s="1082"/>
      <c r="DO47" s="1082"/>
      <c r="DP47" s="1083"/>
      <c r="DQ47" s="1081"/>
      <c r="DR47" s="1082"/>
      <c r="DS47" s="1082"/>
      <c r="DT47" s="1082"/>
      <c r="DU47" s="1083"/>
      <c r="DV47" s="1084"/>
      <c r="DW47" s="1085"/>
      <c r="DX47" s="1085"/>
      <c r="DY47" s="1085"/>
      <c r="DZ47" s="1086"/>
      <c r="EA47" s="247"/>
    </row>
    <row r="48" spans="1:131" s="248" customFormat="1" ht="26.25" customHeight="1" x14ac:dyDescent="0.15">
      <c r="A48" s="262">
        <v>21</v>
      </c>
      <c r="B48" s="1128"/>
      <c r="C48" s="1129"/>
      <c r="D48" s="1129"/>
      <c r="E48" s="1129"/>
      <c r="F48" s="1129"/>
      <c r="G48" s="1129"/>
      <c r="H48" s="1129"/>
      <c r="I48" s="1129"/>
      <c r="J48" s="1129"/>
      <c r="K48" s="1129"/>
      <c r="L48" s="1129"/>
      <c r="M48" s="1129"/>
      <c r="N48" s="1129"/>
      <c r="O48" s="1129"/>
      <c r="P48" s="1130"/>
      <c r="Q48" s="1134"/>
      <c r="R48" s="1135"/>
      <c r="S48" s="1135"/>
      <c r="T48" s="1135"/>
      <c r="U48" s="1135"/>
      <c r="V48" s="1135"/>
      <c r="W48" s="1135"/>
      <c r="X48" s="1135"/>
      <c r="Y48" s="1135"/>
      <c r="Z48" s="1135"/>
      <c r="AA48" s="1135"/>
      <c r="AB48" s="1135"/>
      <c r="AC48" s="1135"/>
      <c r="AD48" s="1135"/>
      <c r="AE48" s="1136"/>
      <c r="AF48" s="1111"/>
      <c r="AG48" s="1112"/>
      <c r="AH48" s="1112"/>
      <c r="AI48" s="1112"/>
      <c r="AJ48" s="1113"/>
      <c r="AK48" s="1072"/>
      <c r="AL48" s="1063"/>
      <c r="AM48" s="1063"/>
      <c r="AN48" s="1063"/>
      <c r="AO48" s="1063"/>
      <c r="AP48" s="1063"/>
      <c r="AQ48" s="1063"/>
      <c r="AR48" s="1063"/>
      <c r="AS48" s="1063"/>
      <c r="AT48" s="1063"/>
      <c r="AU48" s="1063"/>
      <c r="AV48" s="1063"/>
      <c r="AW48" s="1063"/>
      <c r="AX48" s="1063"/>
      <c r="AY48" s="1063"/>
      <c r="AZ48" s="1133"/>
      <c r="BA48" s="1133"/>
      <c r="BB48" s="1133"/>
      <c r="BC48" s="1133"/>
      <c r="BD48" s="1133"/>
      <c r="BE48" s="1123"/>
      <c r="BF48" s="1123"/>
      <c r="BG48" s="1123"/>
      <c r="BH48" s="1123"/>
      <c r="BI48" s="1124"/>
      <c r="BJ48" s="253"/>
      <c r="BK48" s="253"/>
      <c r="BL48" s="253"/>
      <c r="BM48" s="253"/>
      <c r="BN48" s="253"/>
      <c r="BO48" s="266"/>
      <c r="BP48" s="266"/>
      <c r="BQ48" s="263">
        <v>42</v>
      </c>
      <c r="BR48" s="264"/>
      <c r="BS48" s="1106"/>
      <c r="BT48" s="1107"/>
      <c r="BU48" s="1107"/>
      <c r="BV48" s="1107"/>
      <c r="BW48" s="1107"/>
      <c r="BX48" s="1107"/>
      <c r="BY48" s="1107"/>
      <c r="BZ48" s="1107"/>
      <c r="CA48" s="1107"/>
      <c r="CB48" s="1107"/>
      <c r="CC48" s="1107"/>
      <c r="CD48" s="1107"/>
      <c r="CE48" s="1107"/>
      <c r="CF48" s="1107"/>
      <c r="CG48" s="1108"/>
      <c r="CH48" s="1081"/>
      <c r="CI48" s="1082"/>
      <c r="CJ48" s="1082"/>
      <c r="CK48" s="1082"/>
      <c r="CL48" s="1083"/>
      <c r="CM48" s="1081"/>
      <c r="CN48" s="1082"/>
      <c r="CO48" s="1082"/>
      <c r="CP48" s="1082"/>
      <c r="CQ48" s="1083"/>
      <c r="CR48" s="1081"/>
      <c r="CS48" s="1082"/>
      <c r="CT48" s="1082"/>
      <c r="CU48" s="1082"/>
      <c r="CV48" s="1083"/>
      <c r="CW48" s="1081"/>
      <c r="CX48" s="1082"/>
      <c r="CY48" s="1082"/>
      <c r="CZ48" s="1082"/>
      <c r="DA48" s="1083"/>
      <c r="DB48" s="1081"/>
      <c r="DC48" s="1082"/>
      <c r="DD48" s="1082"/>
      <c r="DE48" s="1082"/>
      <c r="DF48" s="1083"/>
      <c r="DG48" s="1081"/>
      <c r="DH48" s="1082"/>
      <c r="DI48" s="1082"/>
      <c r="DJ48" s="1082"/>
      <c r="DK48" s="1083"/>
      <c r="DL48" s="1081"/>
      <c r="DM48" s="1082"/>
      <c r="DN48" s="1082"/>
      <c r="DO48" s="1082"/>
      <c r="DP48" s="1083"/>
      <c r="DQ48" s="1081"/>
      <c r="DR48" s="1082"/>
      <c r="DS48" s="1082"/>
      <c r="DT48" s="1082"/>
      <c r="DU48" s="1083"/>
      <c r="DV48" s="1084"/>
      <c r="DW48" s="1085"/>
      <c r="DX48" s="1085"/>
      <c r="DY48" s="1085"/>
      <c r="DZ48" s="1086"/>
      <c r="EA48" s="247"/>
    </row>
    <row r="49" spans="1:131" s="248" customFormat="1" ht="26.25" customHeight="1" x14ac:dyDescent="0.15">
      <c r="A49" s="262">
        <v>22</v>
      </c>
      <c r="B49" s="1128"/>
      <c r="C49" s="1129"/>
      <c r="D49" s="1129"/>
      <c r="E49" s="1129"/>
      <c r="F49" s="1129"/>
      <c r="G49" s="1129"/>
      <c r="H49" s="1129"/>
      <c r="I49" s="1129"/>
      <c r="J49" s="1129"/>
      <c r="K49" s="1129"/>
      <c r="L49" s="1129"/>
      <c r="M49" s="1129"/>
      <c r="N49" s="1129"/>
      <c r="O49" s="1129"/>
      <c r="P49" s="1130"/>
      <c r="Q49" s="1134"/>
      <c r="R49" s="1135"/>
      <c r="S49" s="1135"/>
      <c r="T49" s="1135"/>
      <c r="U49" s="1135"/>
      <c r="V49" s="1135"/>
      <c r="W49" s="1135"/>
      <c r="X49" s="1135"/>
      <c r="Y49" s="1135"/>
      <c r="Z49" s="1135"/>
      <c r="AA49" s="1135"/>
      <c r="AB49" s="1135"/>
      <c r="AC49" s="1135"/>
      <c r="AD49" s="1135"/>
      <c r="AE49" s="1136"/>
      <c r="AF49" s="1111"/>
      <c r="AG49" s="1112"/>
      <c r="AH49" s="1112"/>
      <c r="AI49" s="1112"/>
      <c r="AJ49" s="1113"/>
      <c r="AK49" s="1072"/>
      <c r="AL49" s="1063"/>
      <c r="AM49" s="1063"/>
      <c r="AN49" s="1063"/>
      <c r="AO49" s="1063"/>
      <c r="AP49" s="1063"/>
      <c r="AQ49" s="1063"/>
      <c r="AR49" s="1063"/>
      <c r="AS49" s="1063"/>
      <c r="AT49" s="1063"/>
      <c r="AU49" s="1063"/>
      <c r="AV49" s="1063"/>
      <c r="AW49" s="1063"/>
      <c r="AX49" s="1063"/>
      <c r="AY49" s="1063"/>
      <c r="AZ49" s="1133"/>
      <c r="BA49" s="1133"/>
      <c r="BB49" s="1133"/>
      <c r="BC49" s="1133"/>
      <c r="BD49" s="1133"/>
      <c r="BE49" s="1123"/>
      <c r="BF49" s="1123"/>
      <c r="BG49" s="1123"/>
      <c r="BH49" s="1123"/>
      <c r="BI49" s="1124"/>
      <c r="BJ49" s="253"/>
      <c r="BK49" s="253"/>
      <c r="BL49" s="253"/>
      <c r="BM49" s="253"/>
      <c r="BN49" s="253"/>
      <c r="BO49" s="266"/>
      <c r="BP49" s="266"/>
      <c r="BQ49" s="263">
        <v>43</v>
      </c>
      <c r="BR49" s="264"/>
      <c r="BS49" s="1106"/>
      <c r="BT49" s="1107"/>
      <c r="BU49" s="1107"/>
      <c r="BV49" s="1107"/>
      <c r="BW49" s="1107"/>
      <c r="BX49" s="1107"/>
      <c r="BY49" s="1107"/>
      <c r="BZ49" s="1107"/>
      <c r="CA49" s="1107"/>
      <c r="CB49" s="1107"/>
      <c r="CC49" s="1107"/>
      <c r="CD49" s="1107"/>
      <c r="CE49" s="1107"/>
      <c r="CF49" s="1107"/>
      <c r="CG49" s="1108"/>
      <c r="CH49" s="1081"/>
      <c r="CI49" s="1082"/>
      <c r="CJ49" s="1082"/>
      <c r="CK49" s="1082"/>
      <c r="CL49" s="1083"/>
      <c r="CM49" s="1081"/>
      <c r="CN49" s="1082"/>
      <c r="CO49" s="1082"/>
      <c r="CP49" s="1082"/>
      <c r="CQ49" s="1083"/>
      <c r="CR49" s="1081"/>
      <c r="CS49" s="1082"/>
      <c r="CT49" s="1082"/>
      <c r="CU49" s="1082"/>
      <c r="CV49" s="1083"/>
      <c r="CW49" s="1081"/>
      <c r="CX49" s="1082"/>
      <c r="CY49" s="1082"/>
      <c r="CZ49" s="1082"/>
      <c r="DA49" s="1083"/>
      <c r="DB49" s="1081"/>
      <c r="DC49" s="1082"/>
      <c r="DD49" s="1082"/>
      <c r="DE49" s="1082"/>
      <c r="DF49" s="1083"/>
      <c r="DG49" s="1081"/>
      <c r="DH49" s="1082"/>
      <c r="DI49" s="1082"/>
      <c r="DJ49" s="1082"/>
      <c r="DK49" s="1083"/>
      <c r="DL49" s="1081"/>
      <c r="DM49" s="1082"/>
      <c r="DN49" s="1082"/>
      <c r="DO49" s="1082"/>
      <c r="DP49" s="1083"/>
      <c r="DQ49" s="1081"/>
      <c r="DR49" s="1082"/>
      <c r="DS49" s="1082"/>
      <c r="DT49" s="1082"/>
      <c r="DU49" s="1083"/>
      <c r="DV49" s="1084"/>
      <c r="DW49" s="1085"/>
      <c r="DX49" s="1085"/>
      <c r="DY49" s="1085"/>
      <c r="DZ49" s="1086"/>
      <c r="EA49" s="247"/>
    </row>
    <row r="50" spans="1:131" s="248" customFormat="1" ht="26.25" customHeight="1" x14ac:dyDescent="0.15">
      <c r="A50" s="262">
        <v>23</v>
      </c>
      <c r="B50" s="1128"/>
      <c r="C50" s="1129"/>
      <c r="D50" s="1129"/>
      <c r="E50" s="1129"/>
      <c r="F50" s="1129"/>
      <c r="G50" s="1129"/>
      <c r="H50" s="1129"/>
      <c r="I50" s="1129"/>
      <c r="J50" s="1129"/>
      <c r="K50" s="1129"/>
      <c r="L50" s="1129"/>
      <c r="M50" s="1129"/>
      <c r="N50" s="1129"/>
      <c r="O50" s="1129"/>
      <c r="P50" s="1130"/>
      <c r="Q50" s="1131"/>
      <c r="R50" s="1115"/>
      <c r="S50" s="1115"/>
      <c r="T50" s="1115"/>
      <c r="U50" s="1115"/>
      <c r="V50" s="1115"/>
      <c r="W50" s="1115"/>
      <c r="X50" s="1115"/>
      <c r="Y50" s="1115"/>
      <c r="Z50" s="1115"/>
      <c r="AA50" s="1115"/>
      <c r="AB50" s="1115"/>
      <c r="AC50" s="1115"/>
      <c r="AD50" s="1115"/>
      <c r="AE50" s="1132"/>
      <c r="AF50" s="1111"/>
      <c r="AG50" s="1112"/>
      <c r="AH50" s="1112"/>
      <c r="AI50" s="1112"/>
      <c r="AJ50" s="1113"/>
      <c r="AK50" s="1114"/>
      <c r="AL50" s="1115"/>
      <c r="AM50" s="1115"/>
      <c r="AN50" s="1115"/>
      <c r="AO50" s="1115"/>
      <c r="AP50" s="1115"/>
      <c r="AQ50" s="1115"/>
      <c r="AR50" s="1115"/>
      <c r="AS50" s="1115"/>
      <c r="AT50" s="1115"/>
      <c r="AU50" s="1115"/>
      <c r="AV50" s="1115"/>
      <c r="AW50" s="1115"/>
      <c r="AX50" s="1115"/>
      <c r="AY50" s="1115"/>
      <c r="AZ50" s="1116"/>
      <c r="BA50" s="1116"/>
      <c r="BB50" s="1116"/>
      <c r="BC50" s="1116"/>
      <c r="BD50" s="1116"/>
      <c r="BE50" s="1123"/>
      <c r="BF50" s="1123"/>
      <c r="BG50" s="1123"/>
      <c r="BH50" s="1123"/>
      <c r="BI50" s="1124"/>
      <c r="BJ50" s="253"/>
      <c r="BK50" s="253"/>
      <c r="BL50" s="253"/>
      <c r="BM50" s="253"/>
      <c r="BN50" s="253"/>
      <c r="BO50" s="266"/>
      <c r="BP50" s="266"/>
      <c r="BQ50" s="263">
        <v>44</v>
      </c>
      <c r="BR50" s="264"/>
      <c r="BS50" s="1106"/>
      <c r="BT50" s="1107"/>
      <c r="BU50" s="1107"/>
      <c r="BV50" s="1107"/>
      <c r="BW50" s="1107"/>
      <c r="BX50" s="1107"/>
      <c r="BY50" s="1107"/>
      <c r="BZ50" s="1107"/>
      <c r="CA50" s="1107"/>
      <c r="CB50" s="1107"/>
      <c r="CC50" s="1107"/>
      <c r="CD50" s="1107"/>
      <c r="CE50" s="1107"/>
      <c r="CF50" s="1107"/>
      <c r="CG50" s="1108"/>
      <c r="CH50" s="1081"/>
      <c r="CI50" s="1082"/>
      <c r="CJ50" s="1082"/>
      <c r="CK50" s="1082"/>
      <c r="CL50" s="1083"/>
      <c r="CM50" s="1081"/>
      <c r="CN50" s="1082"/>
      <c r="CO50" s="1082"/>
      <c r="CP50" s="1082"/>
      <c r="CQ50" s="1083"/>
      <c r="CR50" s="1081"/>
      <c r="CS50" s="1082"/>
      <c r="CT50" s="1082"/>
      <c r="CU50" s="1082"/>
      <c r="CV50" s="1083"/>
      <c r="CW50" s="1081"/>
      <c r="CX50" s="1082"/>
      <c r="CY50" s="1082"/>
      <c r="CZ50" s="1082"/>
      <c r="DA50" s="1083"/>
      <c r="DB50" s="1081"/>
      <c r="DC50" s="1082"/>
      <c r="DD50" s="1082"/>
      <c r="DE50" s="1082"/>
      <c r="DF50" s="1083"/>
      <c r="DG50" s="1081"/>
      <c r="DH50" s="1082"/>
      <c r="DI50" s="1082"/>
      <c r="DJ50" s="1082"/>
      <c r="DK50" s="1083"/>
      <c r="DL50" s="1081"/>
      <c r="DM50" s="1082"/>
      <c r="DN50" s="1082"/>
      <c r="DO50" s="1082"/>
      <c r="DP50" s="1083"/>
      <c r="DQ50" s="1081"/>
      <c r="DR50" s="1082"/>
      <c r="DS50" s="1082"/>
      <c r="DT50" s="1082"/>
      <c r="DU50" s="1083"/>
      <c r="DV50" s="1084"/>
      <c r="DW50" s="1085"/>
      <c r="DX50" s="1085"/>
      <c r="DY50" s="1085"/>
      <c r="DZ50" s="1086"/>
      <c r="EA50" s="247"/>
    </row>
    <row r="51" spans="1:131" s="248" customFormat="1" ht="26.25" customHeight="1" x14ac:dyDescent="0.15">
      <c r="A51" s="262">
        <v>24</v>
      </c>
      <c r="B51" s="1128"/>
      <c r="C51" s="1129"/>
      <c r="D51" s="1129"/>
      <c r="E51" s="1129"/>
      <c r="F51" s="1129"/>
      <c r="G51" s="1129"/>
      <c r="H51" s="1129"/>
      <c r="I51" s="1129"/>
      <c r="J51" s="1129"/>
      <c r="K51" s="1129"/>
      <c r="L51" s="1129"/>
      <c r="M51" s="1129"/>
      <c r="N51" s="1129"/>
      <c r="O51" s="1129"/>
      <c r="P51" s="1130"/>
      <c r="Q51" s="1131"/>
      <c r="R51" s="1115"/>
      <c r="S51" s="1115"/>
      <c r="T51" s="1115"/>
      <c r="U51" s="1115"/>
      <c r="V51" s="1115"/>
      <c r="W51" s="1115"/>
      <c r="X51" s="1115"/>
      <c r="Y51" s="1115"/>
      <c r="Z51" s="1115"/>
      <c r="AA51" s="1115"/>
      <c r="AB51" s="1115"/>
      <c r="AC51" s="1115"/>
      <c r="AD51" s="1115"/>
      <c r="AE51" s="1132"/>
      <c r="AF51" s="1111"/>
      <c r="AG51" s="1112"/>
      <c r="AH51" s="1112"/>
      <c r="AI51" s="1112"/>
      <c r="AJ51" s="1113"/>
      <c r="AK51" s="1114"/>
      <c r="AL51" s="1115"/>
      <c r="AM51" s="1115"/>
      <c r="AN51" s="1115"/>
      <c r="AO51" s="1115"/>
      <c r="AP51" s="1115"/>
      <c r="AQ51" s="1115"/>
      <c r="AR51" s="1115"/>
      <c r="AS51" s="1115"/>
      <c r="AT51" s="1115"/>
      <c r="AU51" s="1115"/>
      <c r="AV51" s="1115"/>
      <c r="AW51" s="1115"/>
      <c r="AX51" s="1115"/>
      <c r="AY51" s="1115"/>
      <c r="AZ51" s="1116"/>
      <c r="BA51" s="1116"/>
      <c r="BB51" s="1116"/>
      <c r="BC51" s="1116"/>
      <c r="BD51" s="1116"/>
      <c r="BE51" s="1123"/>
      <c r="BF51" s="1123"/>
      <c r="BG51" s="1123"/>
      <c r="BH51" s="1123"/>
      <c r="BI51" s="1124"/>
      <c r="BJ51" s="253"/>
      <c r="BK51" s="253"/>
      <c r="BL51" s="253"/>
      <c r="BM51" s="253"/>
      <c r="BN51" s="253"/>
      <c r="BO51" s="266"/>
      <c r="BP51" s="266"/>
      <c r="BQ51" s="263">
        <v>45</v>
      </c>
      <c r="BR51" s="264"/>
      <c r="BS51" s="1106"/>
      <c r="BT51" s="1107"/>
      <c r="BU51" s="1107"/>
      <c r="BV51" s="1107"/>
      <c r="BW51" s="1107"/>
      <c r="BX51" s="1107"/>
      <c r="BY51" s="1107"/>
      <c r="BZ51" s="1107"/>
      <c r="CA51" s="1107"/>
      <c r="CB51" s="1107"/>
      <c r="CC51" s="1107"/>
      <c r="CD51" s="1107"/>
      <c r="CE51" s="1107"/>
      <c r="CF51" s="1107"/>
      <c r="CG51" s="1108"/>
      <c r="CH51" s="1081"/>
      <c r="CI51" s="1082"/>
      <c r="CJ51" s="1082"/>
      <c r="CK51" s="1082"/>
      <c r="CL51" s="1083"/>
      <c r="CM51" s="1081"/>
      <c r="CN51" s="1082"/>
      <c r="CO51" s="1082"/>
      <c r="CP51" s="1082"/>
      <c r="CQ51" s="1083"/>
      <c r="CR51" s="1081"/>
      <c r="CS51" s="1082"/>
      <c r="CT51" s="1082"/>
      <c r="CU51" s="1082"/>
      <c r="CV51" s="1083"/>
      <c r="CW51" s="1081"/>
      <c r="CX51" s="1082"/>
      <c r="CY51" s="1082"/>
      <c r="CZ51" s="1082"/>
      <c r="DA51" s="1083"/>
      <c r="DB51" s="1081"/>
      <c r="DC51" s="1082"/>
      <c r="DD51" s="1082"/>
      <c r="DE51" s="1082"/>
      <c r="DF51" s="1083"/>
      <c r="DG51" s="1081"/>
      <c r="DH51" s="1082"/>
      <c r="DI51" s="1082"/>
      <c r="DJ51" s="1082"/>
      <c r="DK51" s="1083"/>
      <c r="DL51" s="1081"/>
      <c r="DM51" s="1082"/>
      <c r="DN51" s="1082"/>
      <c r="DO51" s="1082"/>
      <c r="DP51" s="1083"/>
      <c r="DQ51" s="1081"/>
      <c r="DR51" s="1082"/>
      <c r="DS51" s="1082"/>
      <c r="DT51" s="1082"/>
      <c r="DU51" s="1083"/>
      <c r="DV51" s="1084"/>
      <c r="DW51" s="1085"/>
      <c r="DX51" s="1085"/>
      <c r="DY51" s="1085"/>
      <c r="DZ51" s="1086"/>
      <c r="EA51" s="247"/>
    </row>
    <row r="52" spans="1:131" s="248" customFormat="1" ht="26.25" customHeight="1" x14ac:dyDescent="0.15">
      <c r="A52" s="262">
        <v>25</v>
      </c>
      <c r="B52" s="1128"/>
      <c r="C52" s="1129"/>
      <c r="D52" s="1129"/>
      <c r="E52" s="1129"/>
      <c r="F52" s="1129"/>
      <c r="G52" s="1129"/>
      <c r="H52" s="1129"/>
      <c r="I52" s="1129"/>
      <c r="J52" s="1129"/>
      <c r="K52" s="1129"/>
      <c r="L52" s="1129"/>
      <c r="M52" s="1129"/>
      <c r="N52" s="1129"/>
      <c r="O52" s="1129"/>
      <c r="P52" s="1130"/>
      <c r="Q52" s="1131"/>
      <c r="R52" s="1115"/>
      <c r="S52" s="1115"/>
      <c r="T52" s="1115"/>
      <c r="U52" s="1115"/>
      <c r="V52" s="1115"/>
      <c r="W52" s="1115"/>
      <c r="X52" s="1115"/>
      <c r="Y52" s="1115"/>
      <c r="Z52" s="1115"/>
      <c r="AA52" s="1115"/>
      <c r="AB52" s="1115"/>
      <c r="AC52" s="1115"/>
      <c r="AD52" s="1115"/>
      <c r="AE52" s="1132"/>
      <c r="AF52" s="1111"/>
      <c r="AG52" s="1112"/>
      <c r="AH52" s="1112"/>
      <c r="AI52" s="1112"/>
      <c r="AJ52" s="1113"/>
      <c r="AK52" s="1114"/>
      <c r="AL52" s="1115"/>
      <c r="AM52" s="1115"/>
      <c r="AN52" s="1115"/>
      <c r="AO52" s="1115"/>
      <c r="AP52" s="1115"/>
      <c r="AQ52" s="1115"/>
      <c r="AR52" s="1115"/>
      <c r="AS52" s="1115"/>
      <c r="AT52" s="1115"/>
      <c r="AU52" s="1115"/>
      <c r="AV52" s="1115"/>
      <c r="AW52" s="1115"/>
      <c r="AX52" s="1115"/>
      <c r="AY52" s="1115"/>
      <c r="AZ52" s="1116"/>
      <c r="BA52" s="1116"/>
      <c r="BB52" s="1116"/>
      <c r="BC52" s="1116"/>
      <c r="BD52" s="1116"/>
      <c r="BE52" s="1123"/>
      <c r="BF52" s="1123"/>
      <c r="BG52" s="1123"/>
      <c r="BH52" s="1123"/>
      <c r="BI52" s="1124"/>
      <c r="BJ52" s="253"/>
      <c r="BK52" s="253"/>
      <c r="BL52" s="253"/>
      <c r="BM52" s="253"/>
      <c r="BN52" s="253"/>
      <c r="BO52" s="266"/>
      <c r="BP52" s="266"/>
      <c r="BQ52" s="263">
        <v>46</v>
      </c>
      <c r="BR52" s="264"/>
      <c r="BS52" s="1106"/>
      <c r="BT52" s="1107"/>
      <c r="BU52" s="1107"/>
      <c r="BV52" s="1107"/>
      <c r="BW52" s="1107"/>
      <c r="BX52" s="1107"/>
      <c r="BY52" s="1107"/>
      <c r="BZ52" s="1107"/>
      <c r="CA52" s="1107"/>
      <c r="CB52" s="1107"/>
      <c r="CC52" s="1107"/>
      <c r="CD52" s="1107"/>
      <c r="CE52" s="1107"/>
      <c r="CF52" s="1107"/>
      <c r="CG52" s="1108"/>
      <c r="CH52" s="1081"/>
      <c r="CI52" s="1082"/>
      <c r="CJ52" s="1082"/>
      <c r="CK52" s="1082"/>
      <c r="CL52" s="1083"/>
      <c r="CM52" s="1081"/>
      <c r="CN52" s="1082"/>
      <c r="CO52" s="1082"/>
      <c r="CP52" s="1082"/>
      <c r="CQ52" s="1083"/>
      <c r="CR52" s="1081"/>
      <c r="CS52" s="1082"/>
      <c r="CT52" s="1082"/>
      <c r="CU52" s="1082"/>
      <c r="CV52" s="1083"/>
      <c r="CW52" s="1081"/>
      <c r="CX52" s="1082"/>
      <c r="CY52" s="1082"/>
      <c r="CZ52" s="1082"/>
      <c r="DA52" s="1083"/>
      <c r="DB52" s="1081"/>
      <c r="DC52" s="1082"/>
      <c r="DD52" s="1082"/>
      <c r="DE52" s="1082"/>
      <c r="DF52" s="1083"/>
      <c r="DG52" s="1081"/>
      <c r="DH52" s="1082"/>
      <c r="DI52" s="1082"/>
      <c r="DJ52" s="1082"/>
      <c r="DK52" s="1083"/>
      <c r="DL52" s="1081"/>
      <c r="DM52" s="1082"/>
      <c r="DN52" s="1082"/>
      <c r="DO52" s="1082"/>
      <c r="DP52" s="1083"/>
      <c r="DQ52" s="1081"/>
      <c r="DR52" s="1082"/>
      <c r="DS52" s="1082"/>
      <c r="DT52" s="1082"/>
      <c r="DU52" s="1083"/>
      <c r="DV52" s="1084"/>
      <c r="DW52" s="1085"/>
      <c r="DX52" s="1085"/>
      <c r="DY52" s="1085"/>
      <c r="DZ52" s="1086"/>
      <c r="EA52" s="247"/>
    </row>
    <row r="53" spans="1:131" s="248" customFormat="1" ht="26.25" customHeight="1" x14ac:dyDescent="0.15">
      <c r="A53" s="262">
        <v>26</v>
      </c>
      <c r="B53" s="1128"/>
      <c r="C53" s="1129"/>
      <c r="D53" s="1129"/>
      <c r="E53" s="1129"/>
      <c r="F53" s="1129"/>
      <c r="G53" s="1129"/>
      <c r="H53" s="1129"/>
      <c r="I53" s="1129"/>
      <c r="J53" s="1129"/>
      <c r="K53" s="1129"/>
      <c r="L53" s="1129"/>
      <c r="M53" s="1129"/>
      <c r="N53" s="1129"/>
      <c r="O53" s="1129"/>
      <c r="P53" s="1130"/>
      <c r="Q53" s="1131"/>
      <c r="R53" s="1115"/>
      <c r="S53" s="1115"/>
      <c r="T53" s="1115"/>
      <c r="U53" s="1115"/>
      <c r="V53" s="1115"/>
      <c r="W53" s="1115"/>
      <c r="X53" s="1115"/>
      <c r="Y53" s="1115"/>
      <c r="Z53" s="1115"/>
      <c r="AA53" s="1115"/>
      <c r="AB53" s="1115"/>
      <c r="AC53" s="1115"/>
      <c r="AD53" s="1115"/>
      <c r="AE53" s="1132"/>
      <c r="AF53" s="1111"/>
      <c r="AG53" s="1112"/>
      <c r="AH53" s="1112"/>
      <c r="AI53" s="1112"/>
      <c r="AJ53" s="1113"/>
      <c r="AK53" s="1114"/>
      <c r="AL53" s="1115"/>
      <c r="AM53" s="1115"/>
      <c r="AN53" s="1115"/>
      <c r="AO53" s="1115"/>
      <c r="AP53" s="1115"/>
      <c r="AQ53" s="1115"/>
      <c r="AR53" s="1115"/>
      <c r="AS53" s="1115"/>
      <c r="AT53" s="1115"/>
      <c r="AU53" s="1115"/>
      <c r="AV53" s="1115"/>
      <c r="AW53" s="1115"/>
      <c r="AX53" s="1115"/>
      <c r="AY53" s="1115"/>
      <c r="AZ53" s="1116"/>
      <c r="BA53" s="1116"/>
      <c r="BB53" s="1116"/>
      <c r="BC53" s="1116"/>
      <c r="BD53" s="1116"/>
      <c r="BE53" s="1123"/>
      <c r="BF53" s="1123"/>
      <c r="BG53" s="1123"/>
      <c r="BH53" s="1123"/>
      <c r="BI53" s="1124"/>
      <c r="BJ53" s="253"/>
      <c r="BK53" s="253"/>
      <c r="BL53" s="253"/>
      <c r="BM53" s="253"/>
      <c r="BN53" s="253"/>
      <c r="BO53" s="266"/>
      <c r="BP53" s="266"/>
      <c r="BQ53" s="263">
        <v>47</v>
      </c>
      <c r="BR53" s="264"/>
      <c r="BS53" s="1106"/>
      <c r="BT53" s="1107"/>
      <c r="BU53" s="1107"/>
      <c r="BV53" s="1107"/>
      <c r="BW53" s="1107"/>
      <c r="BX53" s="1107"/>
      <c r="BY53" s="1107"/>
      <c r="BZ53" s="1107"/>
      <c r="CA53" s="1107"/>
      <c r="CB53" s="1107"/>
      <c r="CC53" s="1107"/>
      <c r="CD53" s="1107"/>
      <c r="CE53" s="1107"/>
      <c r="CF53" s="1107"/>
      <c r="CG53" s="1108"/>
      <c r="CH53" s="1081"/>
      <c r="CI53" s="1082"/>
      <c r="CJ53" s="1082"/>
      <c r="CK53" s="1082"/>
      <c r="CL53" s="1083"/>
      <c r="CM53" s="1081"/>
      <c r="CN53" s="1082"/>
      <c r="CO53" s="1082"/>
      <c r="CP53" s="1082"/>
      <c r="CQ53" s="1083"/>
      <c r="CR53" s="1081"/>
      <c r="CS53" s="1082"/>
      <c r="CT53" s="1082"/>
      <c r="CU53" s="1082"/>
      <c r="CV53" s="1083"/>
      <c r="CW53" s="1081"/>
      <c r="CX53" s="1082"/>
      <c r="CY53" s="1082"/>
      <c r="CZ53" s="1082"/>
      <c r="DA53" s="1083"/>
      <c r="DB53" s="1081"/>
      <c r="DC53" s="1082"/>
      <c r="DD53" s="1082"/>
      <c r="DE53" s="1082"/>
      <c r="DF53" s="1083"/>
      <c r="DG53" s="1081"/>
      <c r="DH53" s="1082"/>
      <c r="DI53" s="1082"/>
      <c r="DJ53" s="1082"/>
      <c r="DK53" s="1083"/>
      <c r="DL53" s="1081"/>
      <c r="DM53" s="1082"/>
      <c r="DN53" s="1082"/>
      <c r="DO53" s="1082"/>
      <c r="DP53" s="1083"/>
      <c r="DQ53" s="1081"/>
      <c r="DR53" s="1082"/>
      <c r="DS53" s="1082"/>
      <c r="DT53" s="1082"/>
      <c r="DU53" s="1083"/>
      <c r="DV53" s="1084"/>
      <c r="DW53" s="1085"/>
      <c r="DX53" s="1085"/>
      <c r="DY53" s="1085"/>
      <c r="DZ53" s="1086"/>
      <c r="EA53" s="247"/>
    </row>
    <row r="54" spans="1:131" s="248" customFormat="1" ht="26.25" customHeight="1" x14ac:dyDescent="0.15">
      <c r="A54" s="262">
        <v>27</v>
      </c>
      <c r="B54" s="1128"/>
      <c r="C54" s="1129"/>
      <c r="D54" s="1129"/>
      <c r="E54" s="1129"/>
      <c r="F54" s="1129"/>
      <c r="G54" s="1129"/>
      <c r="H54" s="1129"/>
      <c r="I54" s="1129"/>
      <c r="J54" s="1129"/>
      <c r="K54" s="1129"/>
      <c r="L54" s="1129"/>
      <c r="M54" s="1129"/>
      <c r="N54" s="1129"/>
      <c r="O54" s="1129"/>
      <c r="P54" s="1130"/>
      <c r="Q54" s="1131"/>
      <c r="R54" s="1115"/>
      <c r="S54" s="1115"/>
      <c r="T54" s="1115"/>
      <c r="U54" s="1115"/>
      <c r="V54" s="1115"/>
      <c r="W54" s="1115"/>
      <c r="X54" s="1115"/>
      <c r="Y54" s="1115"/>
      <c r="Z54" s="1115"/>
      <c r="AA54" s="1115"/>
      <c r="AB54" s="1115"/>
      <c r="AC54" s="1115"/>
      <c r="AD54" s="1115"/>
      <c r="AE54" s="1132"/>
      <c r="AF54" s="1111"/>
      <c r="AG54" s="1112"/>
      <c r="AH54" s="1112"/>
      <c r="AI54" s="1112"/>
      <c r="AJ54" s="1113"/>
      <c r="AK54" s="1114"/>
      <c r="AL54" s="1115"/>
      <c r="AM54" s="1115"/>
      <c r="AN54" s="1115"/>
      <c r="AO54" s="1115"/>
      <c r="AP54" s="1115"/>
      <c r="AQ54" s="1115"/>
      <c r="AR54" s="1115"/>
      <c r="AS54" s="1115"/>
      <c r="AT54" s="1115"/>
      <c r="AU54" s="1115"/>
      <c r="AV54" s="1115"/>
      <c r="AW54" s="1115"/>
      <c r="AX54" s="1115"/>
      <c r="AY54" s="1115"/>
      <c r="AZ54" s="1116"/>
      <c r="BA54" s="1116"/>
      <c r="BB54" s="1116"/>
      <c r="BC54" s="1116"/>
      <c r="BD54" s="1116"/>
      <c r="BE54" s="1123"/>
      <c r="BF54" s="1123"/>
      <c r="BG54" s="1123"/>
      <c r="BH54" s="1123"/>
      <c r="BI54" s="1124"/>
      <c r="BJ54" s="253"/>
      <c r="BK54" s="253"/>
      <c r="BL54" s="253"/>
      <c r="BM54" s="253"/>
      <c r="BN54" s="253"/>
      <c r="BO54" s="266"/>
      <c r="BP54" s="266"/>
      <c r="BQ54" s="263">
        <v>48</v>
      </c>
      <c r="BR54" s="264"/>
      <c r="BS54" s="1106"/>
      <c r="BT54" s="1107"/>
      <c r="BU54" s="1107"/>
      <c r="BV54" s="1107"/>
      <c r="BW54" s="1107"/>
      <c r="BX54" s="1107"/>
      <c r="BY54" s="1107"/>
      <c r="BZ54" s="1107"/>
      <c r="CA54" s="1107"/>
      <c r="CB54" s="1107"/>
      <c r="CC54" s="1107"/>
      <c r="CD54" s="1107"/>
      <c r="CE54" s="1107"/>
      <c r="CF54" s="1107"/>
      <c r="CG54" s="1108"/>
      <c r="CH54" s="1081"/>
      <c r="CI54" s="1082"/>
      <c r="CJ54" s="1082"/>
      <c r="CK54" s="1082"/>
      <c r="CL54" s="1083"/>
      <c r="CM54" s="1081"/>
      <c r="CN54" s="1082"/>
      <c r="CO54" s="1082"/>
      <c r="CP54" s="1082"/>
      <c r="CQ54" s="1083"/>
      <c r="CR54" s="1081"/>
      <c r="CS54" s="1082"/>
      <c r="CT54" s="1082"/>
      <c r="CU54" s="1082"/>
      <c r="CV54" s="1083"/>
      <c r="CW54" s="1081"/>
      <c r="CX54" s="1082"/>
      <c r="CY54" s="1082"/>
      <c r="CZ54" s="1082"/>
      <c r="DA54" s="1083"/>
      <c r="DB54" s="1081"/>
      <c r="DC54" s="1082"/>
      <c r="DD54" s="1082"/>
      <c r="DE54" s="1082"/>
      <c r="DF54" s="1083"/>
      <c r="DG54" s="1081"/>
      <c r="DH54" s="1082"/>
      <c r="DI54" s="1082"/>
      <c r="DJ54" s="1082"/>
      <c r="DK54" s="1083"/>
      <c r="DL54" s="1081"/>
      <c r="DM54" s="1082"/>
      <c r="DN54" s="1082"/>
      <c r="DO54" s="1082"/>
      <c r="DP54" s="1083"/>
      <c r="DQ54" s="1081"/>
      <c r="DR54" s="1082"/>
      <c r="DS54" s="1082"/>
      <c r="DT54" s="1082"/>
      <c r="DU54" s="1083"/>
      <c r="DV54" s="1084"/>
      <c r="DW54" s="1085"/>
      <c r="DX54" s="1085"/>
      <c r="DY54" s="1085"/>
      <c r="DZ54" s="1086"/>
      <c r="EA54" s="247"/>
    </row>
    <row r="55" spans="1:131" s="248" customFormat="1" ht="26.25" customHeight="1" x14ac:dyDescent="0.15">
      <c r="A55" s="262">
        <v>28</v>
      </c>
      <c r="B55" s="1128"/>
      <c r="C55" s="1129"/>
      <c r="D55" s="1129"/>
      <c r="E55" s="1129"/>
      <c r="F55" s="1129"/>
      <c r="G55" s="1129"/>
      <c r="H55" s="1129"/>
      <c r="I55" s="1129"/>
      <c r="J55" s="1129"/>
      <c r="K55" s="1129"/>
      <c r="L55" s="1129"/>
      <c r="M55" s="1129"/>
      <c r="N55" s="1129"/>
      <c r="O55" s="1129"/>
      <c r="P55" s="1130"/>
      <c r="Q55" s="1131"/>
      <c r="R55" s="1115"/>
      <c r="S55" s="1115"/>
      <c r="T55" s="1115"/>
      <c r="U55" s="1115"/>
      <c r="V55" s="1115"/>
      <c r="W55" s="1115"/>
      <c r="X55" s="1115"/>
      <c r="Y55" s="1115"/>
      <c r="Z55" s="1115"/>
      <c r="AA55" s="1115"/>
      <c r="AB55" s="1115"/>
      <c r="AC55" s="1115"/>
      <c r="AD55" s="1115"/>
      <c r="AE55" s="1132"/>
      <c r="AF55" s="1111"/>
      <c r="AG55" s="1112"/>
      <c r="AH55" s="1112"/>
      <c r="AI55" s="1112"/>
      <c r="AJ55" s="1113"/>
      <c r="AK55" s="1114"/>
      <c r="AL55" s="1115"/>
      <c r="AM55" s="1115"/>
      <c r="AN55" s="1115"/>
      <c r="AO55" s="1115"/>
      <c r="AP55" s="1115"/>
      <c r="AQ55" s="1115"/>
      <c r="AR55" s="1115"/>
      <c r="AS55" s="1115"/>
      <c r="AT55" s="1115"/>
      <c r="AU55" s="1115"/>
      <c r="AV55" s="1115"/>
      <c r="AW55" s="1115"/>
      <c r="AX55" s="1115"/>
      <c r="AY55" s="1115"/>
      <c r="AZ55" s="1116"/>
      <c r="BA55" s="1116"/>
      <c r="BB55" s="1116"/>
      <c r="BC55" s="1116"/>
      <c r="BD55" s="1116"/>
      <c r="BE55" s="1123"/>
      <c r="BF55" s="1123"/>
      <c r="BG55" s="1123"/>
      <c r="BH55" s="1123"/>
      <c r="BI55" s="1124"/>
      <c r="BJ55" s="253"/>
      <c r="BK55" s="253"/>
      <c r="BL55" s="253"/>
      <c r="BM55" s="253"/>
      <c r="BN55" s="253"/>
      <c r="BO55" s="266"/>
      <c r="BP55" s="266"/>
      <c r="BQ55" s="263">
        <v>49</v>
      </c>
      <c r="BR55" s="264"/>
      <c r="BS55" s="1106"/>
      <c r="BT55" s="1107"/>
      <c r="BU55" s="1107"/>
      <c r="BV55" s="1107"/>
      <c r="BW55" s="1107"/>
      <c r="BX55" s="1107"/>
      <c r="BY55" s="1107"/>
      <c r="BZ55" s="1107"/>
      <c r="CA55" s="1107"/>
      <c r="CB55" s="1107"/>
      <c r="CC55" s="1107"/>
      <c r="CD55" s="1107"/>
      <c r="CE55" s="1107"/>
      <c r="CF55" s="1107"/>
      <c r="CG55" s="1108"/>
      <c r="CH55" s="1081"/>
      <c r="CI55" s="1082"/>
      <c r="CJ55" s="1082"/>
      <c r="CK55" s="1082"/>
      <c r="CL55" s="1083"/>
      <c r="CM55" s="1081"/>
      <c r="CN55" s="1082"/>
      <c r="CO55" s="1082"/>
      <c r="CP55" s="1082"/>
      <c r="CQ55" s="1083"/>
      <c r="CR55" s="1081"/>
      <c r="CS55" s="1082"/>
      <c r="CT55" s="1082"/>
      <c r="CU55" s="1082"/>
      <c r="CV55" s="1083"/>
      <c r="CW55" s="1081"/>
      <c r="CX55" s="1082"/>
      <c r="CY55" s="1082"/>
      <c r="CZ55" s="1082"/>
      <c r="DA55" s="1083"/>
      <c r="DB55" s="1081"/>
      <c r="DC55" s="1082"/>
      <c r="DD55" s="1082"/>
      <c r="DE55" s="1082"/>
      <c r="DF55" s="1083"/>
      <c r="DG55" s="1081"/>
      <c r="DH55" s="1082"/>
      <c r="DI55" s="1082"/>
      <c r="DJ55" s="1082"/>
      <c r="DK55" s="1083"/>
      <c r="DL55" s="1081"/>
      <c r="DM55" s="1082"/>
      <c r="DN55" s="1082"/>
      <c r="DO55" s="1082"/>
      <c r="DP55" s="1083"/>
      <c r="DQ55" s="1081"/>
      <c r="DR55" s="1082"/>
      <c r="DS55" s="1082"/>
      <c r="DT55" s="1082"/>
      <c r="DU55" s="1083"/>
      <c r="DV55" s="1084"/>
      <c r="DW55" s="1085"/>
      <c r="DX55" s="1085"/>
      <c r="DY55" s="1085"/>
      <c r="DZ55" s="1086"/>
      <c r="EA55" s="247"/>
    </row>
    <row r="56" spans="1:131" s="248" customFormat="1" ht="26.25" customHeight="1" x14ac:dyDescent="0.15">
      <c r="A56" s="262">
        <v>29</v>
      </c>
      <c r="B56" s="1128"/>
      <c r="C56" s="1129"/>
      <c r="D56" s="1129"/>
      <c r="E56" s="1129"/>
      <c r="F56" s="1129"/>
      <c r="G56" s="1129"/>
      <c r="H56" s="1129"/>
      <c r="I56" s="1129"/>
      <c r="J56" s="1129"/>
      <c r="K56" s="1129"/>
      <c r="L56" s="1129"/>
      <c r="M56" s="1129"/>
      <c r="N56" s="1129"/>
      <c r="O56" s="1129"/>
      <c r="P56" s="1130"/>
      <c r="Q56" s="1131"/>
      <c r="R56" s="1115"/>
      <c r="S56" s="1115"/>
      <c r="T56" s="1115"/>
      <c r="U56" s="1115"/>
      <c r="V56" s="1115"/>
      <c r="W56" s="1115"/>
      <c r="X56" s="1115"/>
      <c r="Y56" s="1115"/>
      <c r="Z56" s="1115"/>
      <c r="AA56" s="1115"/>
      <c r="AB56" s="1115"/>
      <c r="AC56" s="1115"/>
      <c r="AD56" s="1115"/>
      <c r="AE56" s="1132"/>
      <c r="AF56" s="1111"/>
      <c r="AG56" s="1112"/>
      <c r="AH56" s="1112"/>
      <c r="AI56" s="1112"/>
      <c r="AJ56" s="1113"/>
      <c r="AK56" s="1114"/>
      <c r="AL56" s="1115"/>
      <c r="AM56" s="1115"/>
      <c r="AN56" s="1115"/>
      <c r="AO56" s="1115"/>
      <c r="AP56" s="1115"/>
      <c r="AQ56" s="1115"/>
      <c r="AR56" s="1115"/>
      <c r="AS56" s="1115"/>
      <c r="AT56" s="1115"/>
      <c r="AU56" s="1115"/>
      <c r="AV56" s="1115"/>
      <c r="AW56" s="1115"/>
      <c r="AX56" s="1115"/>
      <c r="AY56" s="1115"/>
      <c r="AZ56" s="1116"/>
      <c r="BA56" s="1116"/>
      <c r="BB56" s="1116"/>
      <c r="BC56" s="1116"/>
      <c r="BD56" s="1116"/>
      <c r="BE56" s="1123"/>
      <c r="BF56" s="1123"/>
      <c r="BG56" s="1123"/>
      <c r="BH56" s="1123"/>
      <c r="BI56" s="1124"/>
      <c r="BJ56" s="253"/>
      <c r="BK56" s="253"/>
      <c r="BL56" s="253"/>
      <c r="BM56" s="253"/>
      <c r="BN56" s="253"/>
      <c r="BO56" s="266"/>
      <c r="BP56" s="266"/>
      <c r="BQ56" s="263">
        <v>50</v>
      </c>
      <c r="BR56" s="264"/>
      <c r="BS56" s="1106"/>
      <c r="BT56" s="1107"/>
      <c r="BU56" s="1107"/>
      <c r="BV56" s="1107"/>
      <c r="BW56" s="1107"/>
      <c r="BX56" s="1107"/>
      <c r="BY56" s="1107"/>
      <c r="BZ56" s="1107"/>
      <c r="CA56" s="1107"/>
      <c r="CB56" s="1107"/>
      <c r="CC56" s="1107"/>
      <c r="CD56" s="1107"/>
      <c r="CE56" s="1107"/>
      <c r="CF56" s="1107"/>
      <c r="CG56" s="1108"/>
      <c r="CH56" s="1081"/>
      <c r="CI56" s="1082"/>
      <c r="CJ56" s="1082"/>
      <c r="CK56" s="1082"/>
      <c r="CL56" s="1083"/>
      <c r="CM56" s="1081"/>
      <c r="CN56" s="1082"/>
      <c r="CO56" s="1082"/>
      <c r="CP56" s="1082"/>
      <c r="CQ56" s="1083"/>
      <c r="CR56" s="1081"/>
      <c r="CS56" s="1082"/>
      <c r="CT56" s="1082"/>
      <c r="CU56" s="1082"/>
      <c r="CV56" s="1083"/>
      <c r="CW56" s="1081"/>
      <c r="CX56" s="1082"/>
      <c r="CY56" s="1082"/>
      <c r="CZ56" s="1082"/>
      <c r="DA56" s="1083"/>
      <c r="DB56" s="1081"/>
      <c r="DC56" s="1082"/>
      <c r="DD56" s="1082"/>
      <c r="DE56" s="1082"/>
      <c r="DF56" s="1083"/>
      <c r="DG56" s="1081"/>
      <c r="DH56" s="1082"/>
      <c r="DI56" s="1082"/>
      <c r="DJ56" s="1082"/>
      <c r="DK56" s="1083"/>
      <c r="DL56" s="1081"/>
      <c r="DM56" s="1082"/>
      <c r="DN56" s="1082"/>
      <c r="DO56" s="1082"/>
      <c r="DP56" s="1083"/>
      <c r="DQ56" s="1081"/>
      <c r="DR56" s="1082"/>
      <c r="DS56" s="1082"/>
      <c r="DT56" s="1082"/>
      <c r="DU56" s="1083"/>
      <c r="DV56" s="1084"/>
      <c r="DW56" s="1085"/>
      <c r="DX56" s="1085"/>
      <c r="DY56" s="1085"/>
      <c r="DZ56" s="1086"/>
      <c r="EA56" s="247"/>
    </row>
    <row r="57" spans="1:131" s="248" customFormat="1" ht="26.25" customHeight="1" x14ac:dyDescent="0.15">
      <c r="A57" s="262">
        <v>30</v>
      </c>
      <c r="B57" s="1128"/>
      <c r="C57" s="1129"/>
      <c r="D57" s="1129"/>
      <c r="E57" s="1129"/>
      <c r="F57" s="1129"/>
      <c r="G57" s="1129"/>
      <c r="H57" s="1129"/>
      <c r="I57" s="1129"/>
      <c r="J57" s="1129"/>
      <c r="K57" s="1129"/>
      <c r="L57" s="1129"/>
      <c r="M57" s="1129"/>
      <c r="N57" s="1129"/>
      <c r="O57" s="1129"/>
      <c r="P57" s="1130"/>
      <c r="Q57" s="1131"/>
      <c r="R57" s="1115"/>
      <c r="S57" s="1115"/>
      <c r="T57" s="1115"/>
      <c r="U57" s="1115"/>
      <c r="V57" s="1115"/>
      <c r="W57" s="1115"/>
      <c r="X57" s="1115"/>
      <c r="Y57" s="1115"/>
      <c r="Z57" s="1115"/>
      <c r="AA57" s="1115"/>
      <c r="AB57" s="1115"/>
      <c r="AC57" s="1115"/>
      <c r="AD57" s="1115"/>
      <c r="AE57" s="1132"/>
      <c r="AF57" s="1111"/>
      <c r="AG57" s="1112"/>
      <c r="AH57" s="1112"/>
      <c r="AI57" s="1112"/>
      <c r="AJ57" s="1113"/>
      <c r="AK57" s="1114"/>
      <c r="AL57" s="1115"/>
      <c r="AM57" s="1115"/>
      <c r="AN57" s="1115"/>
      <c r="AO57" s="1115"/>
      <c r="AP57" s="1115"/>
      <c r="AQ57" s="1115"/>
      <c r="AR57" s="1115"/>
      <c r="AS57" s="1115"/>
      <c r="AT57" s="1115"/>
      <c r="AU57" s="1115"/>
      <c r="AV57" s="1115"/>
      <c r="AW57" s="1115"/>
      <c r="AX57" s="1115"/>
      <c r="AY57" s="1115"/>
      <c r="AZ57" s="1116"/>
      <c r="BA57" s="1116"/>
      <c r="BB57" s="1116"/>
      <c r="BC57" s="1116"/>
      <c r="BD57" s="1116"/>
      <c r="BE57" s="1123"/>
      <c r="BF57" s="1123"/>
      <c r="BG57" s="1123"/>
      <c r="BH57" s="1123"/>
      <c r="BI57" s="1124"/>
      <c r="BJ57" s="253"/>
      <c r="BK57" s="253"/>
      <c r="BL57" s="253"/>
      <c r="BM57" s="253"/>
      <c r="BN57" s="253"/>
      <c r="BO57" s="266"/>
      <c r="BP57" s="266"/>
      <c r="BQ57" s="263">
        <v>51</v>
      </c>
      <c r="BR57" s="264"/>
      <c r="BS57" s="1106"/>
      <c r="BT57" s="1107"/>
      <c r="BU57" s="1107"/>
      <c r="BV57" s="1107"/>
      <c r="BW57" s="1107"/>
      <c r="BX57" s="1107"/>
      <c r="BY57" s="1107"/>
      <c r="BZ57" s="1107"/>
      <c r="CA57" s="1107"/>
      <c r="CB57" s="1107"/>
      <c r="CC57" s="1107"/>
      <c r="CD57" s="1107"/>
      <c r="CE57" s="1107"/>
      <c r="CF57" s="1107"/>
      <c r="CG57" s="1108"/>
      <c r="CH57" s="1081"/>
      <c r="CI57" s="1082"/>
      <c r="CJ57" s="1082"/>
      <c r="CK57" s="1082"/>
      <c r="CL57" s="1083"/>
      <c r="CM57" s="1081"/>
      <c r="CN57" s="1082"/>
      <c r="CO57" s="1082"/>
      <c r="CP57" s="1082"/>
      <c r="CQ57" s="1083"/>
      <c r="CR57" s="1081"/>
      <c r="CS57" s="1082"/>
      <c r="CT57" s="1082"/>
      <c r="CU57" s="1082"/>
      <c r="CV57" s="1083"/>
      <c r="CW57" s="1081"/>
      <c r="CX57" s="1082"/>
      <c r="CY57" s="1082"/>
      <c r="CZ57" s="1082"/>
      <c r="DA57" s="1083"/>
      <c r="DB57" s="1081"/>
      <c r="DC57" s="1082"/>
      <c r="DD57" s="1082"/>
      <c r="DE57" s="1082"/>
      <c r="DF57" s="1083"/>
      <c r="DG57" s="1081"/>
      <c r="DH57" s="1082"/>
      <c r="DI57" s="1082"/>
      <c r="DJ57" s="1082"/>
      <c r="DK57" s="1083"/>
      <c r="DL57" s="1081"/>
      <c r="DM57" s="1082"/>
      <c r="DN57" s="1082"/>
      <c r="DO57" s="1082"/>
      <c r="DP57" s="1083"/>
      <c r="DQ57" s="1081"/>
      <c r="DR57" s="1082"/>
      <c r="DS57" s="1082"/>
      <c r="DT57" s="1082"/>
      <c r="DU57" s="1083"/>
      <c r="DV57" s="1084"/>
      <c r="DW57" s="1085"/>
      <c r="DX57" s="1085"/>
      <c r="DY57" s="1085"/>
      <c r="DZ57" s="1086"/>
      <c r="EA57" s="247"/>
    </row>
    <row r="58" spans="1:131" s="248" customFormat="1" ht="26.25" customHeight="1" x14ac:dyDescent="0.15">
      <c r="A58" s="262">
        <v>31</v>
      </c>
      <c r="B58" s="1128"/>
      <c r="C58" s="1129"/>
      <c r="D58" s="1129"/>
      <c r="E58" s="1129"/>
      <c r="F58" s="1129"/>
      <c r="G58" s="1129"/>
      <c r="H58" s="1129"/>
      <c r="I58" s="1129"/>
      <c r="J58" s="1129"/>
      <c r="K58" s="1129"/>
      <c r="L58" s="1129"/>
      <c r="M58" s="1129"/>
      <c r="N58" s="1129"/>
      <c r="O58" s="1129"/>
      <c r="P58" s="1130"/>
      <c r="Q58" s="1131"/>
      <c r="R58" s="1115"/>
      <c r="S58" s="1115"/>
      <c r="T58" s="1115"/>
      <c r="U58" s="1115"/>
      <c r="V58" s="1115"/>
      <c r="W58" s="1115"/>
      <c r="X58" s="1115"/>
      <c r="Y58" s="1115"/>
      <c r="Z58" s="1115"/>
      <c r="AA58" s="1115"/>
      <c r="AB58" s="1115"/>
      <c r="AC58" s="1115"/>
      <c r="AD58" s="1115"/>
      <c r="AE58" s="1132"/>
      <c r="AF58" s="1111"/>
      <c r="AG58" s="1112"/>
      <c r="AH58" s="1112"/>
      <c r="AI58" s="1112"/>
      <c r="AJ58" s="1113"/>
      <c r="AK58" s="1114"/>
      <c r="AL58" s="1115"/>
      <c r="AM58" s="1115"/>
      <c r="AN58" s="1115"/>
      <c r="AO58" s="1115"/>
      <c r="AP58" s="1115"/>
      <c r="AQ58" s="1115"/>
      <c r="AR58" s="1115"/>
      <c r="AS58" s="1115"/>
      <c r="AT58" s="1115"/>
      <c r="AU58" s="1115"/>
      <c r="AV58" s="1115"/>
      <c r="AW58" s="1115"/>
      <c r="AX58" s="1115"/>
      <c r="AY58" s="1115"/>
      <c r="AZ58" s="1116"/>
      <c r="BA58" s="1116"/>
      <c r="BB58" s="1116"/>
      <c r="BC58" s="1116"/>
      <c r="BD58" s="1116"/>
      <c r="BE58" s="1123"/>
      <c r="BF58" s="1123"/>
      <c r="BG58" s="1123"/>
      <c r="BH58" s="1123"/>
      <c r="BI58" s="1124"/>
      <c r="BJ58" s="253"/>
      <c r="BK58" s="253"/>
      <c r="BL58" s="253"/>
      <c r="BM58" s="253"/>
      <c r="BN58" s="253"/>
      <c r="BO58" s="266"/>
      <c r="BP58" s="266"/>
      <c r="BQ58" s="263">
        <v>52</v>
      </c>
      <c r="BR58" s="264"/>
      <c r="BS58" s="1106"/>
      <c r="BT58" s="1107"/>
      <c r="BU58" s="1107"/>
      <c r="BV58" s="1107"/>
      <c r="BW58" s="1107"/>
      <c r="BX58" s="1107"/>
      <c r="BY58" s="1107"/>
      <c r="BZ58" s="1107"/>
      <c r="CA58" s="1107"/>
      <c r="CB58" s="1107"/>
      <c r="CC58" s="1107"/>
      <c r="CD58" s="1107"/>
      <c r="CE58" s="1107"/>
      <c r="CF58" s="1107"/>
      <c r="CG58" s="1108"/>
      <c r="CH58" s="1081"/>
      <c r="CI58" s="1082"/>
      <c r="CJ58" s="1082"/>
      <c r="CK58" s="1082"/>
      <c r="CL58" s="1083"/>
      <c r="CM58" s="1081"/>
      <c r="CN58" s="1082"/>
      <c r="CO58" s="1082"/>
      <c r="CP58" s="1082"/>
      <c r="CQ58" s="1083"/>
      <c r="CR58" s="1081"/>
      <c r="CS58" s="1082"/>
      <c r="CT58" s="1082"/>
      <c r="CU58" s="1082"/>
      <c r="CV58" s="1083"/>
      <c r="CW58" s="1081"/>
      <c r="CX58" s="1082"/>
      <c r="CY58" s="1082"/>
      <c r="CZ58" s="1082"/>
      <c r="DA58" s="1083"/>
      <c r="DB58" s="1081"/>
      <c r="DC58" s="1082"/>
      <c r="DD58" s="1082"/>
      <c r="DE58" s="1082"/>
      <c r="DF58" s="1083"/>
      <c r="DG58" s="1081"/>
      <c r="DH58" s="1082"/>
      <c r="DI58" s="1082"/>
      <c r="DJ58" s="1082"/>
      <c r="DK58" s="1083"/>
      <c r="DL58" s="1081"/>
      <c r="DM58" s="1082"/>
      <c r="DN58" s="1082"/>
      <c r="DO58" s="1082"/>
      <c r="DP58" s="1083"/>
      <c r="DQ58" s="1081"/>
      <c r="DR58" s="1082"/>
      <c r="DS58" s="1082"/>
      <c r="DT58" s="1082"/>
      <c r="DU58" s="1083"/>
      <c r="DV58" s="1084"/>
      <c r="DW58" s="1085"/>
      <c r="DX58" s="1085"/>
      <c r="DY58" s="1085"/>
      <c r="DZ58" s="1086"/>
      <c r="EA58" s="247"/>
    </row>
    <row r="59" spans="1:131" s="248" customFormat="1" ht="26.25" customHeight="1" x14ac:dyDescent="0.15">
      <c r="A59" s="262">
        <v>32</v>
      </c>
      <c r="B59" s="1128"/>
      <c r="C59" s="1129"/>
      <c r="D59" s="1129"/>
      <c r="E59" s="1129"/>
      <c r="F59" s="1129"/>
      <c r="G59" s="1129"/>
      <c r="H59" s="1129"/>
      <c r="I59" s="1129"/>
      <c r="J59" s="1129"/>
      <c r="K59" s="1129"/>
      <c r="L59" s="1129"/>
      <c r="M59" s="1129"/>
      <c r="N59" s="1129"/>
      <c r="O59" s="1129"/>
      <c r="P59" s="1130"/>
      <c r="Q59" s="1131"/>
      <c r="R59" s="1115"/>
      <c r="S59" s="1115"/>
      <c r="T59" s="1115"/>
      <c r="U59" s="1115"/>
      <c r="V59" s="1115"/>
      <c r="W59" s="1115"/>
      <c r="X59" s="1115"/>
      <c r="Y59" s="1115"/>
      <c r="Z59" s="1115"/>
      <c r="AA59" s="1115"/>
      <c r="AB59" s="1115"/>
      <c r="AC59" s="1115"/>
      <c r="AD59" s="1115"/>
      <c r="AE59" s="1132"/>
      <c r="AF59" s="1111"/>
      <c r="AG59" s="1112"/>
      <c r="AH59" s="1112"/>
      <c r="AI59" s="1112"/>
      <c r="AJ59" s="1113"/>
      <c r="AK59" s="1114"/>
      <c r="AL59" s="1115"/>
      <c r="AM59" s="1115"/>
      <c r="AN59" s="1115"/>
      <c r="AO59" s="1115"/>
      <c r="AP59" s="1115"/>
      <c r="AQ59" s="1115"/>
      <c r="AR59" s="1115"/>
      <c r="AS59" s="1115"/>
      <c r="AT59" s="1115"/>
      <c r="AU59" s="1115"/>
      <c r="AV59" s="1115"/>
      <c r="AW59" s="1115"/>
      <c r="AX59" s="1115"/>
      <c r="AY59" s="1115"/>
      <c r="AZ59" s="1116"/>
      <c r="BA59" s="1116"/>
      <c r="BB59" s="1116"/>
      <c r="BC59" s="1116"/>
      <c r="BD59" s="1116"/>
      <c r="BE59" s="1123"/>
      <c r="BF59" s="1123"/>
      <c r="BG59" s="1123"/>
      <c r="BH59" s="1123"/>
      <c r="BI59" s="1124"/>
      <c r="BJ59" s="253"/>
      <c r="BK59" s="253"/>
      <c r="BL59" s="253"/>
      <c r="BM59" s="253"/>
      <c r="BN59" s="253"/>
      <c r="BO59" s="266"/>
      <c r="BP59" s="266"/>
      <c r="BQ59" s="263">
        <v>53</v>
      </c>
      <c r="BR59" s="264"/>
      <c r="BS59" s="1106"/>
      <c r="BT59" s="1107"/>
      <c r="BU59" s="1107"/>
      <c r="BV59" s="1107"/>
      <c r="BW59" s="1107"/>
      <c r="BX59" s="1107"/>
      <c r="BY59" s="1107"/>
      <c r="BZ59" s="1107"/>
      <c r="CA59" s="1107"/>
      <c r="CB59" s="1107"/>
      <c r="CC59" s="1107"/>
      <c r="CD59" s="1107"/>
      <c r="CE59" s="1107"/>
      <c r="CF59" s="1107"/>
      <c r="CG59" s="1108"/>
      <c r="CH59" s="1081"/>
      <c r="CI59" s="1082"/>
      <c r="CJ59" s="1082"/>
      <c r="CK59" s="1082"/>
      <c r="CL59" s="1083"/>
      <c r="CM59" s="1081"/>
      <c r="CN59" s="1082"/>
      <c r="CO59" s="1082"/>
      <c r="CP59" s="1082"/>
      <c r="CQ59" s="1083"/>
      <c r="CR59" s="1081"/>
      <c r="CS59" s="1082"/>
      <c r="CT59" s="1082"/>
      <c r="CU59" s="1082"/>
      <c r="CV59" s="1083"/>
      <c r="CW59" s="1081"/>
      <c r="CX59" s="1082"/>
      <c r="CY59" s="1082"/>
      <c r="CZ59" s="1082"/>
      <c r="DA59" s="1083"/>
      <c r="DB59" s="1081"/>
      <c r="DC59" s="1082"/>
      <c r="DD59" s="1082"/>
      <c r="DE59" s="1082"/>
      <c r="DF59" s="1083"/>
      <c r="DG59" s="1081"/>
      <c r="DH59" s="1082"/>
      <c r="DI59" s="1082"/>
      <c r="DJ59" s="1082"/>
      <c r="DK59" s="1083"/>
      <c r="DL59" s="1081"/>
      <c r="DM59" s="1082"/>
      <c r="DN59" s="1082"/>
      <c r="DO59" s="1082"/>
      <c r="DP59" s="1083"/>
      <c r="DQ59" s="1081"/>
      <c r="DR59" s="1082"/>
      <c r="DS59" s="1082"/>
      <c r="DT59" s="1082"/>
      <c r="DU59" s="1083"/>
      <c r="DV59" s="1084"/>
      <c r="DW59" s="1085"/>
      <c r="DX59" s="1085"/>
      <c r="DY59" s="1085"/>
      <c r="DZ59" s="1086"/>
      <c r="EA59" s="247"/>
    </row>
    <row r="60" spans="1:131" s="248" customFormat="1" ht="26.25" customHeight="1" x14ac:dyDescent="0.15">
      <c r="A60" s="262">
        <v>33</v>
      </c>
      <c r="B60" s="1128"/>
      <c r="C60" s="1129"/>
      <c r="D60" s="1129"/>
      <c r="E60" s="1129"/>
      <c r="F60" s="1129"/>
      <c r="G60" s="1129"/>
      <c r="H60" s="1129"/>
      <c r="I60" s="1129"/>
      <c r="J60" s="1129"/>
      <c r="K60" s="1129"/>
      <c r="L60" s="1129"/>
      <c r="M60" s="1129"/>
      <c r="N60" s="1129"/>
      <c r="O60" s="1129"/>
      <c r="P60" s="1130"/>
      <c r="Q60" s="1131"/>
      <c r="R60" s="1115"/>
      <c r="S60" s="1115"/>
      <c r="T60" s="1115"/>
      <c r="U60" s="1115"/>
      <c r="V60" s="1115"/>
      <c r="W60" s="1115"/>
      <c r="X60" s="1115"/>
      <c r="Y60" s="1115"/>
      <c r="Z60" s="1115"/>
      <c r="AA60" s="1115"/>
      <c r="AB60" s="1115"/>
      <c r="AC60" s="1115"/>
      <c r="AD60" s="1115"/>
      <c r="AE60" s="1132"/>
      <c r="AF60" s="1111"/>
      <c r="AG60" s="1112"/>
      <c r="AH60" s="1112"/>
      <c r="AI60" s="1112"/>
      <c r="AJ60" s="1113"/>
      <c r="AK60" s="1114"/>
      <c r="AL60" s="1115"/>
      <c r="AM60" s="1115"/>
      <c r="AN60" s="1115"/>
      <c r="AO60" s="1115"/>
      <c r="AP60" s="1115"/>
      <c r="AQ60" s="1115"/>
      <c r="AR60" s="1115"/>
      <c r="AS60" s="1115"/>
      <c r="AT60" s="1115"/>
      <c r="AU60" s="1115"/>
      <c r="AV60" s="1115"/>
      <c r="AW60" s="1115"/>
      <c r="AX60" s="1115"/>
      <c r="AY60" s="1115"/>
      <c r="AZ60" s="1116"/>
      <c r="BA60" s="1116"/>
      <c r="BB60" s="1116"/>
      <c r="BC60" s="1116"/>
      <c r="BD60" s="1116"/>
      <c r="BE60" s="1123"/>
      <c r="BF60" s="1123"/>
      <c r="BG60" s="1123"/>
      <c r="BH60" s="1123"/>
      <c r="BI60" s="1124"/>
      <c r="BJ60" s="253"/>
      <c r="BK60" s="253"/>
      <c r="BL60" s="253"/>
      <c r="BM60" s="253"/>
      <c r="BN60" s="253"/>
      <c r="BO60" s="266"/>
      <c r="BP60" s="266"/>
      <c r="BQ60" s="263">
        <v>54</v>
      </c>
      <c r="BR60" s="264"/>
      <c r="BS60" s="1106"/>
      <c r="BT60" s="1107"/>
      <c r="BU60" s="1107"/>
      <c r="BV60" s="1107"/>
      <c r="BW60" s="1107"/>
      <c r="BX60" s="1107"/>
      <c r="BY60" s="1107"/>
      <c r="BZ60" s="1107"/>
      <c r="CA60" s="1107"/>
      <c r="CB60" s="1107"/>
      <c r="CC60" s="1107"/>
      <c r="CD60" s="1107"/>
      <c r="CE60" s="1107"/>
      <c r="CF60" s="1107"/>
      <c r="CG60" s="1108"/>
      <c r="CH60" s="1081"/>
      <c r="CI60" s="1082"/>
      <c r="CJ60" s="1082"/>
      <c r="CK60" s="1082"/>
      <c r="CL60" s="1083"/>
      <c r="CM60" s="1081"/>
      <c r="CN60" s="1082"/>
      <c r="CO60" s="1082"/>
      <c r="CP60" s="1082"/>
      <c r="CQ60" s="1083"/>
      <c r="CR60" s="1081"/>
      <c r="CS60" s="1082"/>
      <c r="CT60" s="1082"/>
      <c r="CU60" s="1082"/>
      <c r="CV60" s="1083"/>
      <c r="CW60" s="1081"/>
      <c r="CX60" s="1082"/>
      <c r="CY60" s="1082"/>
      <c r="CZ60" s="1082"/>
      <c r="DA60" s="1083"/>
      <c r="DB60" s="1081"/>
      <c r="DC60" s="1082"/>
      <c r="DD60" s="1082"/>
      <c r="DE60" s="1082"/>
      <c r="DF60" s="1083"/>
      <c r="DG60" s="1081"/>
      <c r="DH60" s="1082"/>
      <c r="DI60" s="1082"/>
      <c r="DJ60" s="1082"/>
      <c r="DK60" s="1083"/>
      <c r="DL60" s="1081"/>
      <c r="DM60" s="1082"/>
      <c r="DN60" s="1082"/>
      <c r="DO60" s="1082"/>
      <c r="DP60" s="1083"/>
      <c r="DQ60" s="1081"/>
      <c r="DR60" s="1082"/>
      <c r="DS60" s="1082"/>
      <c r="DT60" s="1082"/>
      <c r="DU60" s="1083"/>
      <c r="DV60" s="1084"/>
      <c r="DW60" s="1085"/>
      <c r="DX60" s="1085"/>
      <c r="DY60" s="1085"/>
      <c r="DZ60" s="1086"/>
      <c r="EA60" s="247"/>
    </row>
    <row r="61" spans="1:131" s="248" customFormat="1" ht="26.25" customHeight="1" thickBot="1" x14ac:dyDescent="0.2">
      <c r="A61" s="262">
        <v>34</v>
      </c>
      <c r="B61" s="1128"/>
      <c r="C61" s="1129"/>
      <c r="D61" s="1129"/>
      <c r="E61" s="1129"/>
      <c r="F61" s="1129"/>
      <c r="G61" s="1129"/>
      <c r="H61" s="1129"/>
      <c r="I61" s="1129"/>
      <c r="J61" s="1129"/>
      <c r="K61" s="1129"/>
      <c r="L61" s="1129"/>
      <c r="M61" s="1129"/>
      <c r="N61" s="1129"/>
      <c r="O61" s="1129"/>
      <c r="P61" s="1130"/>
      <c r="Q61" s="1131"/>
      <c r="R61" s="1115"/>
      <c r="S61" s="1115"/>
      <c r="T61" s="1115"/>
      <c r="U61" s="1115"/>
      <c r="V61" s="1115"/>
      <c r="W61" s="1115"/>
      <c r="X61" s="1115"/>
      <c r="Y61" s="1115"/>
      <c r="Z61" s="1115"/>
      <c r="AA61" s="1115"/>
      <c r="AB61" s="1115"/>
      <c r="AC61" s="1115"/>
      <c r="AD61" s="1115"/>
      <c r="AE61" s="1132"/>
      <c r="AF61" s="1111"/>
      <c r="AG61" s="1112"/>
      <c r="AH61" s="1112"/>
      <c r="AI61" s="1112"/>
      <c r="AJ61" s="1113"/>
      <c r="AK61" s="1114"/>
      <c r="AL61" s="1115"/>
      <c r="AM61" s="1115"/>
      <c r="AN61" s="1115"/>
      <c r="AO61" s="1115"/>
      <c r="AP61" s="1115"/>
      <c r="AQ61" s="1115"/>
      <c r="AR61" s="1115"/>
      <c r="AS61" s="1115"/>
      <c r="AT61" s="1115"/>
      <c r="AU61" s="1115"/>
      <c r="AV61" s="1115"/>
      <c r="AW61" s="1115"/>
      <c r="AX61" s="1115"/>
      <c r="AY61" s="1115"/>
      <c r="AZ61" s="1116"/>
      <c r="BA61" s="1116"/>
      <c r="BB61" s="1116"/>
      <c r="BC61" s="1116"/>
      <c r="BD61" s="1116"/>
      <c r="BE61" s="1123"/>
      <c r="BF61" s="1123"/>
      <c r="BG61" s="1123"/>
      <c r="BH61" s="1123"/>
      <c r="BI61" s="1124"/>
      <c r="BJ61" s="253"/>
      <c r="BK61" s="253"/>
      <c r="BL61" s="253"/>
      <c r="BM61" s="253"/>
      <c r="BN61" s="253"/>
      <c r="BO61" s="266"/>
      <c r="BP61" s="266"/>
      <c r="BQ61" s="263">
        <v>55</v>
      </c>
      <c r="BR61" s="264"/>
      <c r="BS61" s="1106"/>
      <c r="BT61" s="1107"/>
      <c r="BU61" s="1107"/>
      <c r="BV61" s="1107"/>
      <c r="BW61" s="1107"/>
      <c r="BX61" s="1107"/>
      <c r="BY61" s="1107"/>
      <c r="BZ61" s="1107"/>
      <c r="CA61" s="1107"/>
      <c r="CB61" s="1107"/>
      <c r="CC61" s="1107"/>
      <c r="CD61" s="1107"/>
      <c r="CE61" s="1107"/>
      <c r="CF61" s="1107"/>
      <c r="CG61" s="1108"/>
      <c r="CH61" s="1081"/>
      <c r="CI61" s="1082"/>
      <c r="CJ61" s="1082"/>
      <c r="CK61" s="1082"/>
      <c r="CL61" s="1083"/>
      <c r="CM61" s="1081"/>
      <c r="CN61" s="1082"/>
      <c r="CO61" s="1082"/>
      <c r="CP61" s="1082"/>
      <c r="CQ61" s="1083"/>
      <c r="CR61" s="1081"/>
      <c r="CS61" s="1082"/>
      <c r="CT61" s="1082"/>
      <c r="CU61" s="1082"/>
      <c r="CV61" s="1083"/>
      <c r="CW61" s="1081"/>
      <c r="CX61" s="1082"/>
      <c r="CY61" s="1082"/>
      <c r="CZ61" s="1082"/>
      <c r="DA61" s="1083"/>
      <c r="DB61" s="1081"/>
      <c r="DC61" s="1082"/>
      <c r="DD61" s="1082"/>
      <c r="DE61" s="1082"/>
      <c r="DF61" s="1083"/>
      <c r="DG61" s="1081"/>
      <c r="DH61" s="1082"/>
      <c r="DI61" s="1082"/>
      <c r="DJ61" s="1082"/>
      <c r="DK61" s="1083"/>
      <c r="DL61" s="1081"/>
      <c r="DM61" s="1082"/>
      <c r="DN61" s="1082"/>
      <c r="DO61" s="1082"/>
      <c r="DP61" s="1083"/>
      <c r="DQ61" s="1081"/>
      <c r="DR61" s="1082"/>
      <c r="DS61" s="1082"/>
      <c r="DT61" s="1082"/>
      <c r="DU61" s="1083"/>
      <c r="DV61" s="1084"/>
      <c r="DW61" s="1085"/>
      <c r="DX61" s="1085"/>
      <c r="DY61" s="1085"/>
      <c r="DZ61" s="1086"/>
      <c r="EA61" s="247"/>
    </row>
    <row r="62" spans="1:131" s="248" customFormat="1" ht="26.25" customHeight="1" x14ac:dyDescent="0.15">
      <c r="A62" s="262">
        <v>35</v>
      </c>
      <c r="B62" s="1128"/>
      <c r="C62" s="1129"/>
      <c r="D62" s="1129"/>
      <c r="E62" s="1129"/>
      <c r="F62" s="1129"/>
      <c r="G62" s="1129"/>
      <c r="H62" s="1129"/>
      <c r="I62" s="1129"/>
      <c r="J62" s="1129"/>
      <c r="K62" s="1129"/>
      <c r="L62" s="1129"/>
      <c r="M62" s="1129"/>
      <c r="N62" s="1129"/>
      <c r="O62" s="1129"/>
      <c r="P62" s="1130"/>
      <c r="Q62" s="1131"/>
      <c r="R62" s="1115"/>
      <c r="S62" s="1115"/>
      <c r="T62" s="1115"/>
      <c r="U62" s="1115"/>
      <c r="V62" s="1115"/>
      <c r="W62" s="1115"/>
      <c r="X62" s="1115"/>
      <c r="Y62" s="1115"/>
      <c r="Z62" s="1115"/>
      <c r="AA62" s="1115"/>
      <c r="AB62" s="1115"/>
      <c r="AC62" s="1115"/>
      <c r="AD62" s="1115"/>
      <c r="AE62" s="1132"/>
      <c r="AF62" s="1111"/>
      <c r="AG62" s="1112"/>
      <c r="AH62" s="1112"/>
      <c r="AI62" s="1112"/>
      <c r="AJ62" s="1113"/>
      <c r="AK62" s="1114"/>
      <c r="AL62" s="1115"/>
      <c r="AM62" s="1115"/>
      <c r="AN62" s="1115"/>
      <c r="AO62" s="1115"/>
      <c r="AP62" s="1115"/>
      <c r="AQ62" s="1115"/>
      <c r="AR62" s="1115"/>
      <c r="AS62" s="1115"/>
      <c r="AT62" s="1115"/>
      <c r="AU62" s="1115"/>
      <c r="AV62" s="1115"/>
      <c r="AW62" s="1115"/>
      <c r="AX62" s="1115"/>
      <c r="AY62" s="1115"/>
      <c r="AZ62" s="1116"/>
      <c r="BA62" s="1116"/>
      <c r="BB62" s="1116"/>
      <c r="BC62" s="1116"/>
      <c r="BD62" s="1116"/>
      <c r="BE62" s="1123"/>
      <c r="BF62" s="1123"/>
      <c r="BG62" s="1123"/>
      <c r="BH62" s="1123"/>
      <c r="BI62" s="1124"/>
      <c r="BJ62" s="1125" t="s">
        <v>408</v>
      </c>
      <c r="BK62" s="1126"/>
      <c r="BL62" s="1126"/>
      <c r="BM62" s="1126"/>
      <c r="BN62" s="1127"/>
      <c r="BO62" s="266"/>
      <c r="BP62" s="266"/>
      <c r="BQ62" s="263">
        <v>56</v>
      </c>
      <c r="BR62" s="264"/>
      <c r="BS62" s="1106"/>
      <c r="BT62" s="1107"/>
      <c r="BU62" s="1107"/>
      <c r="BV62" s="1107"/>
      <c r="BW62" s="1107"/>
      <c r="BX62" s="1107"/>
      <c r="BY62" s="1107"/>
      <c r="BZ62" s="1107"/>
      <c r="CA62" s="1107"/>
      <c r="CB62" s="1107"/>
      <c r="CC62" s="1107"/>
      <c r="CD62" s="1107"/>
      <c r="CE62" s="1107"/>
      <c r="CF62" s="1107"/>
      <c r="CG62" s="1108"/>
      <c r="CH62" s="1081"/>
      <c r="CI62" s="1082"/>
      <c r="CJ62" s="1082"/>
      <c r="CK62" s="1082"/>
      <c r="CL62" s="1083"/>
      <c r="CM62" s="1081"/>
      <c r="CN62" s="1082"/>
      <c r="CO62" s="1082"/>
      <c r="CP62" s="1082"/>
      <c r="CQ62" s="1083"/>
      <c r="CR62" s="1081"/>
      <c r="CS62" s="1082"/>
      <c r="CT62" s="1082"/>
      <c r="CU62" s="1082"/>
      <c r="CV62" s="1083"/>
      <c r="CW62" s="1081"/>
      <c r="CX62" s="1082"/>
      <c r="CY62" s="1082"/>
      <c r="CZ62" s="1082"/>
      <c r="DA62" s="1083"/>
      <c r="DB62" s="1081"/>
      <c r="DC62" s="1082"/>
      <c r="DD62" s="1082"/>
      <c r="DE62" s="1082"/>
      <c r="DF62" s="1083"/>
      <c r="DG62" s="1081"/>
      <c r="DH62" s="1082"/>
      <c r="DI62" s="1082"/>
      <c r="DJ62" s="1082"/>
      <c r="DK62" s="1083"/>
      <c r="DL62" s="1081"/>
      <c r="DM62" s="1082"/>
      <c r="DN62" s="1082"/>
      <c r="DO62" s="1082"/>
      <c r="DP62" s="1083"/>
      <c r="DQ62" s="1081"/>
      <c r="DR62" s="1082"/>
      <c r="DS62" s="1082"/>
      <c r="DT62" s="1082"/>
      <c r="DU62" s="1083"/>
      <c r="DV62" s="1084"/>
      <c r="DW62" s="1085"/>
      <c r="DX62" s="1085"/>
      <c r="DY62" s="1085"/>
      <c r="DZ62" s="1086"/>
      <c r="EA62" s="247"/>
    </row>
    <row r="63" spans="1:131" s="248" customFormat="1" ht="26.25" customHeight="1" thickBot="1" x14ac:dyDescent="0.2">
      <c r="A63" s="265" t="s">
        <v>392</v>
      </c>
      <c r="B63" s="1037" t="s">
        <v>409</v>
      </c>
      <c r="C63" s="1038"/>
      <c r="D63" s="1038"/>
      <c r="E63" s="1038"/>
      <c r="F63" s="1038"/>
      <c r="G63" s="1038"/>
      <c r="H63" s="1038"/>
      <c r="I63" s="1038"/>
      <c r="J63" s="1038"/>
      <c r="K63" s="1038"/>
      <c r="L63" s="1038"/>
      <c r="M63" s="1038"/>
      <c r="N63" s="1038"/>
      <c r="O63" s="1038"/>
      <c r="P63" s="1039"/>
      <c r="Q63" s="1052"/>
      <c r="R63" s="1053"/>
      <c r="S63" s="1053"/>
      <c r="T63" s="1053"/>
      <c r="U63" s="1053"/>
      <c r="V63" s="1053"/>
      <c r="W63" s="1053"/>
      <c r="X63" s="1053"/>
      <c r="Y63" s="1053"/>
      <c r="Z63" s="1053"/>
      <c r="AA63" s="1053"/>
      <c r="AB63" s="1053"/>
      <c r="AC63" s="1053"/>
      <c r="AD63" s="1053"/>
      <c r="AE63" s="1054"/>
      <c r="AF63" s="1121">
        <v>2489</v>
      </c>
      <c r="AG63" s="1043"/>
      <c r="AH63" s="1043"/>
      <c r="AI63" s="1043"/>
      <c r="AJ63" s="1122"/>
      <c r="AK63" s="1055"/>
      <c r="AL63" s="1053"/>
      <c r="AM63" s="1053"/>
      <c r="AN63" s="1053"/>
      <c r="AO63" s="1053"/>
      <c r="AP63" s="1043">
        <v>25984</v>
      </c>
      <c r="AQ63" s="1043"/>
      <c r="AR63" s="1043"/>
      <c r="AS63" s="1043"/>
      <c r="AT63" s="1043"/>
      <c r="AU63" s="1043">
        <v>3286</v>
      </c>
      <c r="AV63" s="1043"/>
      <c r="AW63" s="1043"/>
      <c r="AX63" s="1043"/>
      <c r="AY63" s="1043"/>
      <c r="AZ63" s="1117"/>
      <c r="BA63" s="1117"/>
      <c r="BB63" s="1117"/>
      <c r="BC63" s="1117"/>
      <c r="BD63" s="1117"/>
      <c r="BE63" s="1050"/>
      <c r="BF63" s="1050"/>
      <c r="BG63" s="1050"/>
      <c r="BH63" s="1050"/>
      <c r="BI63" s="1051"/>
      <c r="BJ63" s="1118" t="s">
        <v>129</v>
      </c>
      <c r="BK63" s="1119"/>
      <c r="BL63" s="1119"/>
      <c r="BM63" s="1119"/>
      <c r="BN63" s="1120"/>
      <c r="BO63" s="266"/>
      <c r="BP63" s="266"/>
      <c r="BQ63" s="263">
        <v>57</v>
      </c>
      <c r="BR63" s="264"/>
      <c r="BS63" s="1106"/>
      <c r="BT63" s="1107"/>
      <c r="BU63" s="1107"/>
      <c r="BV63" s="1107"/>
      <c r="BW63" s="1107"/>
      <c r="BX63" s="1107"/>
      <c r="BY63" s="1107"/>
      <c r="BZ63" s="1107"/>
      <c r="CA63" s="1107"/>
      <c r="CB63" s="1107"/>
      <c r="CC63" s="1107"/>
      <c r="CD63" s="1107"/>
      <c r="CE63" s="1107"/>
      <c r="CF63" s="1107"/>
      <c r="CG63" s="1108"/>
      <c r="CH63" s="1081"/>
      <c r="CI63" s="1082"/>
      <c r="CJ63" s="1082"/>
      <c r="CK63" s="1082"/>
      <c r="CL63" s="1083"/>
      <c r="CM63" s="1081"/>
      <c r="CN63" s="1082"/>
      <c r="CO63" s="1082"/>
      <c r="CP63" s="1082"/>
      <c r="CQ63" s="1083"/>
      <c r="CR63" s="1081"/>
      <c r="CS63" s="1082"/>
      <c r="CT63" s="1082"/>
      <c r="CU63" s="1082"/>
      <c r="CV63" s="1083"/>
      <c r="CW63" s="1081"/>
      <c r="CX63" s="1082"/>
      <c r="CY63" s="1082"/>
      <c r="CZ63" s="1082"/>
      <c r="DA63" s="1083"/>
      <c r="DB63" s="1081"/>
      <c r="DC63" s="1082"/>
      <c r="DD63" s="1082"/>
      <c r="DE63" s="1082"/>
      <c r="DF63" s="1083"/>
      <c r="DG63" s="1081"/>
      <c r="DH63" s="1082"/>
      <c r="DI63" s="1082"/>
      <c r="DJ63" s="1082"/>
      <c r="DK63" s="1083"/>
      <c r="DL63" s="1081"/>
      <c r="DM63" s="1082"/>
      <c r="DN63" s="1082"/>
      <c r="DO63" s="1082"/>
      <c r="DP63" s="1083"/>
      <c r="DQ63" s="1081"/>
      <c r="DR63" s="1082"/>
      <c r="DS63" s="1082"/>
      <c r="DT63" s="1082"/>
      <c r="DU63" s="1083"/>
      <c r="DV63" s="1084"/>
      <c r="DW63" s="1085"/>
      <c r="DX63" s="1085"/>
      <c r="DY63" s="1085"/>
      <c r="DZ63" s="1086"/>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6"/>
      <c r="BT64" s="1107"/>
      <c r="BU64" s="1107"/>
      <c r="BV64" s="1107"/>
      <c r="BW64" s="1107"/>
      <c r="BX64" s="1107"/>
      <c r="BY64" s="1107"/>
      <c r="BZ64" s="1107"/>
      <c r="CA64" s="1107"/>
      <c r="CB64" s="1107"/>
      <c r="CC64" s="1107"/>
      <c r="CD64" s="1107"/>
      <c r="CE64" s="1107"/>
      <c r="CF64" s="1107"/>
      <c r="CG64" s="1108"/>
      <c r="CH64" s="1081"/>
      <c r="CI64" s="1082"/>
      <c r="CJ64" s="1082"/>
      <c r="CK64" s="1082"/>
      <c r="CL64" s="1083"/>
      <c r="CM64" s="1081"/>
      <c r="CN64" s="1082"/>
      <c r="CO64" s="1082"/>
      <c r="CP64" s="1082"/>
      <c r="CQ64" s="1083"/>
      <c r="CR64" s="1081"/>
      <c r="CS64" s="1082"/>
      <c r="CT64" s="1082"/>
      <c r="CU64" s="1082"/>
      <c r="CV64" s="1083"/>
      <c r="CW64" s="1081"/>
      <c r="CX64" s="1082"/>
      <c r="CY64" s="1082"/>
      <c r="CZ64" s="1082"/>
      <c r="DA64" s="1083"/>
      <c r="DB64" s="1081"/>
      <c r="DC64" s="1082"/>
      <c r="DD64" s="1082"/>
      <c r="DE64" s="1082"/>
      <c r="DF64" s="1083"/>
      <c r="DG64" s="1081"/>
      <c r="DH64" s="1082"/>
      <c r="DI64" s="1082"/>
      <c r="DJ64" s="1082"/>
      <c r="DK64" s="1083"/>
      <c r="DL64" s="1081"/>
      <c r="DM64" s="1082"/>
      <c r="DN64" s="1082"/>
      <c r="DO64" s="1082"/>
      <c r="DP64" s="1083"/>
      <c r="DQ64" s="1081"/>
      <c r="DR64" s="1082"/>
      <c r="DS64" s="1082"/>
      <c r="DT64" s="1082"/>
      <c r="DU64" s="1083"/>
      <c r="DV64" s="1084"/>
      <c r="DW64" s="1085"/>
      <c r="DX64" s="1085"/>
      <c r="DY64" s="1085"/>
      <c r="DZ64" s="1086"/>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6"/>
      <c r="BT65" s="1107"/>
      <c r="BU65" s="1107"/>
      <c r="BV65" s="1107"/>
      <c r="BW65" s="1107"/>
      <c r="BX65" s="1107"/>
      <c r="BY65" s="1107"/>
      <c r="BZ65" s="1107"/>
      <c r="CA65" s="1107"/>
      <c r="CB65" s="1107"/>
      <c r="CC65" s="1107"/>
      <c r="CD65" s="1107"/>
      <c r="CE65" s="1107"/>
      <c r="CF65" s="1107"/>
      <c r="CG65" s="1108"/>
      <c r="CH65" s="1081"/>
      <c r="CI65" s="1082"/>
      <c r="CJ65" s="1082"/>
      <c r="CK65" s="1082"/>
      <c r="CL65" s="1083"/>
      <c r="CM65" s="1081"/>
      <c r="CN65" s="1082"/>
      <c r="CO65" s="1082"/>
      <c r="CP65" s="1082"/>
      <c r="CQ65" s="1083"/>
      <c r="CR65" s="1081"/>
      <c r="CS65" s="1082"/>
      <c r="CT65" s="1082"/>
      <c r="CU65" s="1082"/>
      <c r="CV65" s="1083"/>
      <c r="CW65" s="1081"/>
      <c r="CX65" s="1082"/>
      <c r="CY65" s="1082"/>
      <c r="CZ65" s="1082"/>
      <c r="DA65" s="1083"/>
      <c r="DB65" s="1081"/>
      <c r="DC65" s="1082"/>
      <c r="DD65" s="1082"/>
      <c r="DE65" s="1082"/>
      <c r="DF65" s="1083"/>
      <c r="DG65" s="1081"/>
      <c r="DH65" s="1082"/>
      <c r="DI65" s="1082"/>
      <c r="DJ65" s="1082"/>
      <c r="DK65" s="1083"/>
      <c r="DL65" s="1081"/>
      <c r="DM65" s="1082"/>
      <c r="DN65" s="1082"/>
      <c r="DO65" s="1082"/>
      <c r="DP65" s="1083"/>
      <c r="DQ65" s="1081"/>
      <c r="DR65" s="1082"/>
      <c r="DS65" s="1082"/>
      <c r="DT65" s="1082"/>
      <c r="DU65" s="1083"/>
      <c r="DV65" s="1084"/>
      <c r="DW65" s="1085"/>
      <c r="DX65" s="1085"/>
      <c r="DY65" s="1085"/>
      <c r="DZ65" s="1086"/>
      <c r="EA65" s="247"/>
    </row>
    <row r="66" spans="1:131" s="248" customFormat="1" ht="26.25" customHeight="1" x14ac:dyDescent="0.15">
      <c r="A66" s="1087" t="s">
        <v>411</v>
      </c>
      <c r="B66" s="1088"/>
      <c r="C66" s="1088"/>
      <c r="D66" s="1088"/>
      <c r="E66" s="1088"/>
      <c r="F66" s="1088"/>
      <c r="G66" s="1088"/>
      <c r="H66" s="1088"/>
      <c r="I66" s="1088"/>
      <c r="J66" s="1088"/>
      <c r="K66" s="1088"/>
      <c r="L66" s="1088"/>
      <c r="M66" s="1088"/>
      <c r="N66" s="1088"/>
      <c r="O66" s="1088"/>
      <c r="P66" s="1089"/>
      <c r="Q66" s="1093" t="s">
        <v>412</v>
      </c>
      <c r="R66" s="1094"/>
      <c r="S66" s="1094"/>
      <c r="T66" s="1094"/>
      <c r="U66" s="1095"/>
      <c r="V66" s="1093" t="s">
        <v>413</v>
      </c>
      <c r="W66" s="1094"/>
      <c r="X66" s="1094"/>
      <c r="Y66" s="1094"/>
      <c r="Z66" s="1095"/>
      <c r="AA66" s="1093" t="s">
        <v>414</v>
      </c>
      <c r="AB66" s="1094"/>
      <c r="AC66" s="1094"/>
      <c r="AD66" s="1094"/>
      <c r="AE66" s="1095"/>
      <c r="AF66" s="1099" t="s">
        <v>415</v>
      </c>
      <c r="AG66" s="1100"/>
      <c r="AH66" s="1100"/>
      <c r="AI66" s="1100"/>
      <c r="AJ66" s="1101"/>
      <c r="AK66" s="1093" t="s">
        <v>400</v>
      </c>
      <c r="AL66" s="1088"/>
      <c r="AM66" s="1088"/>
      <c r="AN66" s="1088"/>
      <c r="AO66" s="1089"/>
      <c r="AP66" s="1093" t="s">
        <v>401</v>
      </c>
      <c r="AQ66" s="1094"/>
      <c r="AR66" s="1094"/>
      <c r="AS66" s="1094"/>
      <c r="AT66" s="1095"/>
      <c r="AU66" s="1093" t="s">
        <v>416</v>
      </c>
      <c r="AV66" s="1094"/>
      <c r="AW66" s="1094"/>
      <c r="AX66" s="1094"/>
      <c r="AY66" s="1095"/>
      <c r="AZ66" s="1093" t="s">
        <v>380</v>
      </c>
      <c r="BA66" s="1094"/>
      <c r="BB66" s="1094"/>
      <c r="BC66" s="1094"/>
      <c r="BD66" s="1109"/>
      <c r="BE66" s="266"/>
      <c r="BF66" s="266"/>
      <c r="BG66" s="266"/>
      <c r="BH66" s="266"/>
      <c r="BI66" s="266"/>
      <c r="BJ66" s="266"/>
      <c r="BK66" s="266"/>
      <c r="BL66" s="266"/>
      <c r="BM66" s="266"/>
      <c r="BN66" s="266"/>
      <c r="BO66" s="266"/>
      <c r="BP66" s="266"/>
      <c r="BQ66" s="263">
        <v>60</v>
      </c>
      <c r="BR66" s="268"/>
      <c r="BS66" s="1044"/>
      <c r="BT66" s="1045"/>
      <c r="BU66" s="1045"/>
      <c r="BV66" s="1045"/>
      <c r="BW66" s="1045"/>
      <c r="BX66" s="1045"/>
      <c r="BY66" s="1045"/>
      <c r="BZ66" s="1045"/>
      <c r="CA66" s="1045"/>
      <c r="CB66" s="1045"/>
      <c r="CC66" s="1045"/>
      <c r="CD66" s="1045"/>
      <c r="CE66" s="1045"/>
      <c r="CF66" s="1045"/>
      <c r="CG66" s="1046"/>
      <c r="CH66" s="1047"/>
      <c r="CI66" s="1048"/>
      <c r="CJ66" s="1048"/>
      <c r="CK66" s="1048"/>
      <c r="CL66" s="1049"/>
      <c r="CM66" s="1047"/>
      <c r="CN66" s="1048"/>
      <c r="CO66" s="1048"/>
      <c r="CP66" s="1048"/>
      <c r="CQ66" s="1049"/>
      <c r="CR66" s="1047"/>
      <c r="CS66" s="1048"/>
      <c r="CT66" s="1048"/>
      <c r="CU66" s="1048"/>
      <c r="CV66" s="1049"/>
      <c r="CW66" s="1047"/>
      <c r="CX66" s="1048"/>
      <c r="CY66" s="1048"/>
      <c r="CZ66" s="1048"/>
      <c r="DA66" s="1049"/>
      <c r="DB66" s="1047"/>
      <c r="DC66" s="1048"/>
      <c r="DD66" s="1048"/>
      <c r="DE66" s="1048"/>
      <c r="DF66" s="1049"/>
      <c r="DG66" s="1047"/>
      <c r="DH66" s="1048"/>
      <c r="DI66" s="1048"/>
      <c r="DJ66" s="1048"/>
      <c r="DK66" s="1049"/>
      <c r="DL66" s="1047"/>
      <c r="DM66" s="1048"/>
      <c r="DN66" s="1048"/>
      <c r="DO66" s="1048"/>
      <c r="DP66" s="1049"/>
      <c r="DQ66" s="1047"/>
      <c r="DR66" s="1048"/>
      <c r="DS66" s="1048"/>
      <c r="DT66" s="1048"/>
      <c r="DU66" s="1049"/>
      <c r="DV66" s="1034"/>
      <c r="DW66" s="1035"/>
      <c r="DX66" s="1035"/>
      <c r="DY66" s="1035"/>
      <c r="DZ66" s="1036"/>
      <c r="EA66" s="247"/>
    </row>
    <row r="67" spans="1:131" s="248" customFormat="1" ht="26.25" customHeight="1" thickBot="1" x14ac:dyDescent="0.2">
      <c r="A67" s="1090"/>
      <c r="B67" s="1091"/>
      <c r="C67" s="1091"/>
      <c r="D67" s="1091"/>
      <c r="E67" s="1091"/>
      <c r="F67" s="1091"/>
      <c r="G67" s="1091"/>
      <c r="H67" s="1091"/>
      <c r="I67" s="1091"/>
      <c r="J67" s="1091"/>
      <c r="K67" s="1091"/>
      <c r="L67" s="1091"/>
      <c r="M67" s="1091"/>
      <c r="N67" s="1091"/>
      <c r="O67" s="1091"/>
      <c r="P67" s="1092"/>
      <c r="Q67" s="1096"/>
      <c r="R67" s="1097"/>
      <c r="S67" s="1097"/>
      <c r="T67" s="1097"/>
      <c r="U67" s="1098"/>
      <c r="V67" s="1096"/>
      <c r="W67" s="1097"/>
      <c r="X67" s="1097"/>
      <c r="Y67" s="1097"/>
      <c r="Z67" s="1098"/>
      <c r="AA67" s="1096"/>
      <c r="AB67" s="1097"/>
      <c r="AC67" s="1097"/>
      <c r="AD67" s="1097"/>
      <c r="AE67" s="1098"/>
      <c r="AF67" s="1102"/>
      <c r="AG67" s="1103"/>
      <c r="AH67" s="1103"/>
      <c r="AI67" s="1103"/>
      <c r="AJ67" s="1104"/>
      <c r="AK67" s="1105"/>
      <c r="AL67" s="1091"/>
      <c r="AM67" s="1091"/>
      <c r="AN67" s="1091"/>
      <c r="AO67" s="1092"/>
      <c r="AP67" s="1096"/>
      <c r="AQ67" s="1097"/>
      <c r="AR67" s="1097"/>
      <c r="AS67" s="1097"/>
      <c r="AT67" s="1098"/>
      <c r="AU67" s="1096"/>
      <c r="AV67" s="1097"/>
      <c r="AW67" s="1097"/>
      <c r="AX67" s="1097"/>
      <c r="AY67" s="1098"/>
      <c r="AZ67" s="1096"/>
      <c r="BA67" s="1097"/>
      <c r="BB67" s="1097"/>
      <c r="BC67" s="1097"/>
      <c r="BD67" s="1110"/>
      <c r="BE67" s="266"/>
      <c r="BF67" s="266"/>
      <c r="BG67" s="266"/>
      <c r="BH67" s="266"/>
      <c r="BI67" s="266"/>
      <c r="BJ67" s="266"/>
      <c r="BK67" s="266"/>
      <c r="BL67" s="266"/>
      <c r="BM67" s="266"/>
      <c r="BN67" s="266"/>
      <c r="BO67" s="266"/>
      <c r="BP67" s="266"/>
      <c r="BQ67" s="263">
        <v>61</v>
      </c>
      <c r="BR67" s="268"/>
      <c r="BS67" s="1044"/>
      <c r="BT67" s="1045"/>
      <c r="BU67" s="1045"/>
      <c r="BV67" s="1045"/>
      <c r="BW67" s="1045"/>
      <c r="BX67" s="1045"/>
      <c r="BY67" s="1045"/>
      <c r="BZ67" s="1045"/>
      <c r="CA67" s="1045"/>
      <c r="CB67" s="1045"/>
      <c r="CC67" s="1045"/>
      <c r="CD67" s="1045"/>
      <c r="CE67" s="1045"/>
      <c r="CF67" s="1045"/>
      <c r="CG67" s="1046"/>
      <c r="CH67" s="1047"/>
      <c r="CI67" s="1048"/>
      <c r="CJ67" s="1048"/>
      <c r="CK67" s="1048"/>
      <c r="CL67" s="1049"/>
      <c r="CM67" s="1047"/>
      <c r="CN67" s="1048"/>
      <c r="CO67" s="1048"/>
      <c r="CP67" s="1048"/>
      <c r="CQ67" s="1049"/>
      <c r="CR67" s="1047"/>
      <c r="CS67" s="1048"/>
      <c r="CT67" s="1048"/>
      <c r="CU67" s="1048"/>
      <c r="CV67" s="1049"/>
      <c r="CW67" s="1047"/>
      <c r="CX67" s="1048"/>
      <c r="CY67" s="1048"/>
      <c r="CZ67" s="1048"/>
      <c r="DA67" s="1049"/>
      <c r="DB67" s="1047"/>
      <c r="DC67" s="1048"/>
      <c r="DD67" s="1048"/>
      <c r="DE67" s="1048"/>
      <c r="DF67" s="1049"/>
      <c r="DG67" s="1047"/>
      <c r="DH67" s="1048"/>
      <c r="DI67" s="1048"/>
      <c r="DJ67" s="1048"/>
      <c r="DK67" s="1049"/>
      <c r="DL67" s="1047"/>
      <c r="DM67" s="1048"/>
      <c r="DN67" s="1048"/>
      <c r="DO67" s="1048"/>
      <c r="DP67" s="1049"/>
      <c r="DQ67" s="1047"/>
      <c r="DR67" s="1048"/>
      <c r="DS67" s="1048"/>
      <c r="DT67" s="1048"/>
      <c r="DU67" s="1049"/>
      <c r="DV67" s="1034"/>
      <c r="DW67" s="1035"/>
      <c r="DX67" s="1035"/>
      <c r="DY67" s="1035"/>
      <c r="DZ67" s="1036"/>
      <c r="EA67" s="247"/>
    </row>
    <row r="68" spans="1:131" s="248" customFormat="1" ht="26.25" customHeight="1" thickTop="1" x14ac:dyDescent="0.15">
      <c r="A68" s="259">
        <v>1</v>
      </c>
      <c r="B68" s="1077" t="s">
        <v>593</v>
      </c>
      <c r="C68" s="1078"/>
      <c r="D68" s="1078"/>
      <c r="E68" s="1078"/>
      <c r="F68" s="1078"/>
      <c r="G68" s="1078"/>
      <c r="H68" s="1078"/>
      <c r="I68" s="1078"/>
      <c r="J68" s="1078"/>
      <c r="K68" s="1078"/>
      <c r="L68" s="1078"/>
      <c r="M68" s="1078"/>
      <c r="N68" s="1078"/>
      <c r="O68" s="1078"/>
      <c r="P68" s="1079"/>
      <c r="Q68" s="1080">
        <v>15914</v>
      </c>
      <c r="R68" s="1074"/>
      <c r="S68" s="1074"/>
      <c r="T68" s="1074"/>
      <c r="U68" s="1074"/>
      <c r="V68" s="1074">
        <v>15890</v>
      </c>
      <c r="W68" s="1074"/>
      <c r="X68" s="1074"/>
      <c r="Y68" s="1074"/>
      <c r="Z68" s="1074"/>
      <c r="AA68" s="1074">
        <v>24</v>
      </c>
      <c r="AB68" s="1074"/>
      <c r="AC68" s="1074"/>
      <c r="AD68" s="1074"/>
      <c r="AE68" s="1074"/>
      <c r="AF68" s="1074">
        <v>24</v>
      </c>
      <c r="AG68" s="1074"/>
      <c r="AH68" s="1074"/>
      <c r="AI68" s="1074"/>
      <c r="AJ68" s="1074"/>
      <c r="AK68" s="1074">
        <v>82</v>
      </c>
      <c r="AL68" s="1074"/>
      <c r="AM68" s="1074"/>
      <c r="AN68" s="1074"/>
      <c r="AO68" s="1074"/>
      <c r="AP68" s="1074" t="s">
        <v>582</v>
      </c>
      <c r="AQ68" s="1074"/>
      <c r="AR68" s="1074"/>
      <c r="AS68" s="1074"/>
      <c r="AT68" s="1074"/>
      <c r="AU68" s="1074" t="s">
        <v>581</v>
      </c>
      <c r="AV68" s="1074"/>
      <c r="AW68" s="1074"/>
      <c r="AX68" s="1074"/>
      <c r="AY68" s="1074"/>
      <c r="AZ68" s="1075"/>
      <c r="BA68" s="1075"/>
      <c r="BB68" s="1075"/>
      <c r="BC68" s="1075"/>
      <c r="BD68" s="1076"/>
      <c r="BE68" s="266"/>
      <c r="BF68" s="266"/>
      <c r="BG68" s="266"/>
      <c r="BH68" s="266"/>
      <c r="BI68" s="266"/>
      <c r="BJ68" s="266"/>
      <c r="BK68" s="266"/>
      <c r="BL68" s="266"/>
      <c r="BM68" s="266"/>
      <c r="BN68" s="266"/>
      <c r="BO68" s="266"/>
      <c r="BP68" s="266"/>
      <c r="BQ68" s="263">
        <v>62</v>
      </c>
      <c r="BR68" s="268"/>
      <c r="BS68" s="1044"/>
      <c r="BT68" s="1045"/>
      <c r="BU68" s="1045"/>
      <c r="BV68" s="1045"/>
      <c r="BW68" s="1045"/>
      <c r="BX68" s="1045"/>
      <c r="BY68" s="1045"/>
      <c r="BZ68" s="1045"/>
      <c r="CA68" s="1045"/>
      <c r="CB68" s="1045"/>
      <c r="CC68" s="1045"/>
      <c r="CD68" s="1045"/>
      <c r="CE68" s="1045"/>
      <c r="CF68" s="1045"/>
      <c r="CG68" s="1046"/>
      <c r="CH68" s="1047"/>
      <c r="CI68" s="1048"/>
      <c r="CJ68" s="1048"/>
      <c r="CK68" s="1048"/>
      <c r="CL68" s="1049"/>
      <c r="CM68" s="1047"/>
      <c r="CN68" s="1048"/>
      <c r="CO68" s="1048"/>
      <c r="CP68" s="1048"/>
      <c r="CQ68" s="1049"/>
      <c r="CR68" s="1047"/>
      <c r="CS68" s="1048"/>
      <c r="CT68" s="1048"/>
      <c r="CU68" s="1048"/>
      <c r="CV68" s="1049"/>
      <c r="CW68" s="1047"/>
      <c r="CX68" s="1048"/>
      <c r="CY68" s="1048"/>
      <c r="CZ68" s="1048"/>
      <c r="DA68" s="1049"/>
      <c r="DB68" s="1047"/>
      <c r="DC68" s="1048"/>
      <c r="DD68" s="1048"/>
      <c r="DE68" s="1048"/>
      <c r="DF68" s="1049"/>
      <c r="DG68" s="1047"/>
      <c r="DH68" s="1048"/>
      <c r="DI68" s="1048"/>
      <c r="DJ68" s="1048"/>
      <c r="DK68" s="1049"/>
      <c r="DL68" s="1047"/>
      <c r="DM68" s="1048"/>
      <c r="DN68" s="1048"/>
      <c r="DO68" s="1048"/>
      <c r="DP68" s="1049"/>
      <c r="DQ68" s="1047"/>
      <c r="DR68" s="1048"/>
      <c r="DS68" s="1048"/>
      <c r="DT68" s="1048"/>
      <c r="DU68" s="1049"/>
      <c r="DV68" s="1034"/>
      <c r="DW68" s="1035"/>
      <c r="DX68" s="1035"/>
      <c r="DY68" s="1035"/>
      <c r="DZ68" s="1036"/>
      <c r="EA68" s="247"/>
    </row>
    <row r="69" spans="1:131" s="248" customFormat="1" ht="26.25" customHeight="1" x14ac:dyDescent="0.15">
      <c r="A69" s="262">
        <v>2</v>
      </c>
      <c r="B69" s="1066" t="s">
        <v>594</v>
      </c>
      <c r="C69" s="1067"/>
      <c r="D69" s="1067"/>
      <c r="E69" s="1067"/>
      <c r="F69" s="1067"/>
      <c r="G69" s="1067"/>
      <c r="H69" s="1067"/>
      <c r="I69" s="1067"/>
      <c r="J69" s="1067"/>
      <c r="K69" s="1067"/>
      <c r="L69" s="1067"/>
      <c r="M69" s="1067"/>
      <c r="N69" s="1067"/>
      <c r="O69" s="1067"/>
      <c r="P69" s="1068"/>
      <c r="Q69" s="1069">
        <v>138</v>
      </c>
      <c r="R69" s="1063"/>
      <c r="S69" s="1063"/>
      <c r="T69" s="1063"/>
      <c r="U69" s="1063"/>
      <c r="V69" s="1063">
        <v>137</v>
      </c>
      <c r="W69" s="1063"/>
      <c r="X69" s="1063"/>
      <c r="Y69" s="1063"/>
      <c r="Z69" s="1063"/>
      <c r="AA69" s="1063">
        <v>1</v>
      </c>
      <c r="AB69" s="1063"/>
      <c r="AC69" s="1063"/>
      <c r="AD69" s="1063"/>
      <c r="AE69" s="1063"/>
      <c r="AF69" s="1063">
        <v>1</v>
      </c>
      <c r="AG69" s="1063"/>
      <c r="AH69" s="1063"/>
      <c r="AI69" s="1063"/>
      <c r="AJ69" s="1063"/>
      <c r="AK69" s="1063">
        <v>26</v>
      </c>
      <c r="AL69" s="1063"/>
      <c r="AM69" s="1063"/>
      <c r="AN69" s="1063"/>
      <c r="AO69" s="1063"/>
      <c r="AP69" s="1063" t="s">
        <v>595</v>
      </c>
      <c r="AQ69" s="1063"/>
      <c r="AR69" s="1063"/>
      <c r="AS69" s="1063"/>
      <c r="AT69" s="1063"/>
      <c r="AU69" s="1063" t="s">
        <v>579</v>
      </c>
      <c r="AV69" s="1063"/>
      <c r="AW69" s="1063"/>
      <c r="AX69" s="1063"/>
      <c r="AY69" s="1063"/>
      <c r="AZ69" s="1064"/>
      <c r="BA69" s="1064"/>
      <c r="BB69" s="1064"/>
      <c r="BC69" s="1064"/>
      <c r="BD69" s="1065"/>
      <c r="BE69" s="266"/>
      <c r="BF69" s="266"/>
      <c r="BG69" s="266"/>
      <c r="BH69" s="266"/>
      <c r="BI69" s="266"/>
      <c r="BJ69" s="266"/>
      <c r="BK69" s="266"/>
      <c r="BL69" s="266"/>
      <c r="BM69" s="266"/>
      <c r="BN69" s="266"/>
      <c r="BO69" s="266"/>
      <c r="BP69" s="266"/>
      <c r="BQ69" s="263">
        <v>63</v>
      </c>
      <c r="BR69" s="268"/>
      <c r="BS69" s="1044"/>
      <c r="BT69" s="1045"/>
      <c r="BU69" s="1045"/>
      <c r="BV69" s="1045"/>
      <c r="BW69" s="1045"/>
      <c r="BX69" s="1045"/>
      <c r="BY69" s="1045"/>
      <c r="BZ69" s="1045"/>
      <c r="CA69" s="1045"/>
      <c r="CB69" s="1045"/>
      <c r="CC69" s="1045"/>
      <c r="CD69" s="1045"/>
      <c r="CE69" s="1045"/>
      <c r="CF69" s="1045"/>
      <c r="CG69" s="1046"/>
      <c r="CH69" s="1047"/>
      <c r="CI69" s="1048"/>
      <c r="CJ69" s="1048"/>
      <c r="CK69" s="1048"/>
      <c r="CL69" s="1049"/>
      <c r="CM69" s="1047"/>
      <c r="CN69" s="1048"/>
      <c r="CO69" s="1048"/>
      <c r="CP69" s="1048"/>
      <c r="CQ69" s="1049"/>
      <c r="CR69" s="1047"/>
      <c r="CS69" s="1048"/>
      <c r="CT69" s="1048"/>
      <c r="CU69" s="1048"/>
      <c r="CV69" s="1049"/>
      <c r="CW69" s="1047"/>
      <c r="CX69" s="1048"/>
      <c r="CY69" s="1048"/>
      <c r="CZ69" s="1048"/>
      <c r="DA69" s="1049"/>
      <c r="DB69" s="1047"/>
      <c r="DC69" s="1048"/>
      <c r="DD69" s="1048"/>
      <c r="DE69" s="1048"/>
      <c r="DF69" s="1049"/>
      <c r="DG69" s="1047"/>
      <c r="DH69" s="1048"/>
      <c r="DI69" s="1048"/>
      <c r="DJ69" s="1048"/>
      <c r="DK69" s="1049"/>
      <c r="DL69" s="1047"/>
      <c r="DM69" s="1048"/>
      <c r="DN69" s="1048"/>
      <c r="DO69" s="1048"/>
      <c r="DP69" s="1049"/>
      <c r="DQ69" s="1047"/>
      <c r="DR69" s="1048"/>
      <c r="DS69" s="1048"/>
      <c r="DT69" s="1048"/>
      <c r="DU69" s="1049"/>
      <c r="DV69" s="1034"/>
      <c r="DW69" s="1035"/>
      <c r="DX69" s="1035"/>
      <c r="DY69" s="1035"/>
      <c r="DZ69" s="1036"/>
      <c r="EA69" s="247"/>
    </row>
    <row r="70" spans="1:131" s="248" customFormat="1" ht="26.25" customHeight="1" x14ac:dyDescent="0.15">
      <c r="A70" s="262">
        <v>3</v>
      </c>
      <c r="B70" s="1066" t="s">
        <v>596</v>
      </c>
      <c r="C70" s="1067"/>
      <c r="D70" s="1067"/>
      <c r="E70" s="1067"/>
      <c r="F70" s="1067"/>
      <c r="G70" s="1067"/>
      <c r="H70" s="1067"/>
      <c r="I70" s="1067"/>
      <c r="J70" s="1067"/>
      <c r="K70" s="1067"/>
      <c r="L70" s="1067"/>
      <c r="M70" s="1067"/>
      <c r="N70" s="1067"/>
      <c r="O70" s="1067"/>
      <c r="P70" s="1068"/>
      <c r="Q70" s="1069">
        <v>533</v>
      </c>
      <c r="R70" s="1063"/>
      <c r="S70" s="1063"/>
      <c r="T70" s="1063"/>
      <c r="U70" s="1063"/>
      <c r="V70" s="1063">
        <v>304</v>
      </c>
      <c r="W70" s="1063"/>
      <c r="X70" s="1063"/>
      <c r="Y70" s="1063"/>
      <c r="Z70" s="1063"/>
      <c r="AA70" s="1063">
        <v>228</v>
      </c>
      <c r="AB70" s="1063"/>
      <c r="AC70" s="1063"/>
      <c r="AD70" s="1063"/>
      <c r="AE70" s="1063"/>
      <c r="AF70" s="1063">
        <v>228</v>
      </c>
      <c r="AG70" s="1063"/>
      <c r="AH70" s="1063"/>
      <c r="AI70" s="1063"/>
      <c r="AJ70" s="1063"/>
      <c r="AK70" s="1063" t="s">
        <v>581</v>
      </c>
      <c r="AL70" s="1063"/>
      <c r="AM70" s="1063"/>
      <c r="AN70" s="1063"/>
      <c r="AO70" s="1063"/>
      <c r="AP70" s="1063" t="s">
        <v>581</v>
      </c>
      <c r="AQ70" s="1063"/>
      <c r="AR70" s="1063"/>
      <c r="AS70" s="1063"/>
      <c r="AT70" s="1063"/>
      <c r="AU70" s="1063" t="s">
        <v>579</v>
      </c>
      <c r="AV70" s="1063"/>
      <c r="AW70" s="1063"/>
      <c r="AX70" s="1063"/>
      <c r="AY70" s="1063"/>
      <c r="AZ70" s="1064"/>
      <c r="BA70" s="1064"/>
      <c r="BB70" s="1064"/>
      <c r="BC70" s="1064"/>
      <c r="BD70" s="1065"/>
      <c r="BE70" s="266"/>
      <c r="BF70" s="266"/>
      <c r="BG70" s="266"/>
      <c r="BH70" s="266"/>
      <c r="BI70" s="266"/>
      <c r="BJ70" s="266"/>
      <c r="BK70" s="266"/>
      <c r="BL70" s="266"/>
      <c r="BM70" s="266"/>
      <c r="BN70" s="266"/>
      <c r="BO70" s="266"/>
      <c r="BP70" s="266"/>
      <c r="BQ70" s="263">
        <v>64</v>
      </c>
      <c r="BR70" s="268"/>
      <c r="BS70" s="1044"/>
      <c r="BT70" s="1045"/>
      <c r="BU70" s="1045"/>
      <c r="BV70" s="1045"/>
      <c r="BW70" s="1045"/>
      <c r="BX70" s="1045"/>
      <c r="BY70" s="1045"/>
      <c r="BZ70" s="1045"/>
      <c r="CA70" s="1045"/>
      <c r="CB70" s="1045"/>
      <c r="CC70" s="1045"/>
      <c r="CD70" s="1045"/>
      <c r="CE70" s="1045"/>
      <c r="CF70" s="1045"/>
      <c r="CG70" s="1046"/>
      <c r="CH70" s="1047"/>
      <c r="CI70" s="1048"/>
      <c r="CJ70" s="1048"/>
      <c r="CK70" s="1048"/>
      <c r="CL70" s="1049"/>
      <c r="CM70" s="1047"/>
      <c r="CN70" s="1048"/>
      <c r="CO70" s="1048"/>
      <c r="CP70" s="1048"/>
      <c r="CQ70" s="1049"/>
      <c r="CR70" s="1047"/>
      <c r="CS70" s="1048"/>
      <c r="CT70" s="1048"/>
      <c r="CU70" s="1048"/>
      <c r="CV70" s="1049"/>
      <c r="CW70" s="1047"/>
      <c r="CX70" s="1048"/>
      <c r="CY70" s="1048"/>
      <c r="CZ70" s="1048"/>
      <c r="DA70" s="1049"/>
      <c r="DB70" s="1047"/>
      <c r="DC70" s="1048"/>
      <c r="DD70" s="1048"/>
      <c r="DE70" s="1048"/>
      <c r="DF70" s="1049"/>
      <c r="DG70" s="1047"/>
      <c r="DH70" s="1048"/>
      <c r="DI70" s="1048"/>
      <c r="DJ70" s="1048"/>
      <c r="DK70" s="1049"/>
      <c r="DL70" s="1047"/>
      <c r="DM70" s="1048"/>
      <c r="DN70" s="1048"/>
      <c r="DO70" s="1048"/>
      <c r="DP70" s="1049"/>
      <c r="DQ70" s="1047"/>
      <c r="DR70" s="1048"/>
      <c r="DS70" s="1048"/>
      <c r="DT70" s="1048"/>
      <c r="DU70" s="1049"/>
      <c r="DV70" s="1034"/>
      <c r="DW70" s="1035"/>
      <c r="DX70" s="1035"/>
      <c r="DY70" s="1035"/>
      <c r="DZ70" s="1036"/>
      <c r="EA70" s="247"/>
    </row>
    <row r="71" spans="1:131" s="248" customFormat="1" ht="26.25" customHeight="1" x14ac:dyDescent="0.15">
      <c r="A71" s="262">
        <v>4</v>
      </c>
      <c r="B71" s="1066" t="s">
        <v>597</v>
      </c>
      <c r="C71" s="1067"/>
      <c r="D71" s="1067"/>
      <c r="E71" s="1067"/>
      <c r="F71" s="1067"/>
      <c r="G71" s="1067"/>
      <c r="H71" s="1067"/>
      <c r="I71" s="1067"/>
      <c r="J71" s="1067"/>
      <c r="K71" s="1067"/>
      <c r="L71" s="1067"/>
      <c r="M71" s="1067"/>
      <c r="N71" s="1067"/>
      <c r="O71" s="1067"/>
      <c r="P71" s="1068"/>
      <c r="Q71" s="1069">
        <v>977</v>
      </c>
      <c r="R71" s="1063"/>
      <c r="S71" s="1063"/>
      <c r="T71" s="1063"/>
      <c r="U71" s="1063"/>
      <c r="V71" s="1063">
        <v>970</v>
      </c>
      <c r="W71" s="1063"/>
      <c r="X71" s="1063"/>
      <c r="Y71" s="1063"/>
      <c r="Z71" s="1063"/>
      <c r="AA71" s="1063">
        <v>7</v>
      </c>
      <c r="AB71" s="1063"/>
      <c r="AC71" s="1063"/>
      <c r="AD71" s="1063"/>
      <c r="AE71" s="1063"/>
      <c r="AF71" s="1063">
        <v>7</v>
      </c>
      <c r="AG71" s="1063"/>
      <c r="AH71" s="1063"/>
      <c r="AI71" s="1063"/>
      <c r="AJ71" s="1063"/>
      <c r="AK71" s="1063" t="s">
        <v>579</v>
      </c>
      <c r="AL71" s="1063"/>
      <c r="AM71" s="1063"/>
      <c r="AN71" s="1063"/>
      <c r="AO71" s="1063"/>
      <c r="AP71" s="1063" t="s">
        <v>582</v>
      </c>
      <c r="AQ71" s="1063"/>
      <c r="AR71" s="1063"/>
      <c r="AS71" s="1063"/>
      <c r="AT71" s="1063"/>
      <c r="AU71" s="1063" t="s">
        <v>581</v>
      </c>
      <c r="AV71" s="1063"/>
      <c r="AW71" s="1063"/>
      <c r="AX71" s="1063"/>
      <c r="AY71" s="1063"/>
      <c r="AZ71" s="1064"/>
      <c r="BA71" s="1064"/>
      <c r="BB71" s="1064"/>
      <c r="BC71" s="1064"/>
      <c r="BD71" s="1065"/>
      <c r="BE71" s="266"/>
      <c r="BF71" s="266"/>
      <c r="BG71" s="266"/>
      <c r="BH71" s="266"/>
      <c r="BI71" s="266"/>
      <c r="BJ71" s="266"/>
      <c r="BK71" s="266"/>
      <c r="BL71" s="266"/>
      <c r="BM71" s="266"/>
      <c r="BN71" s="266"/>
      <c r="BO71" s="266"/>
      <c r="BP71" s="266"/>
      <c r="BQ71" s="263">
        <v>65</v>
      </c>
      <c r="BR71" s="268"/>
      <c r="BS71" s="1044"/>
      <c r="BT71" s="1045"/>
      <c r="BU71" s="1045"/>
      <c r="BV71" s="1045"/>
      <c r="BW71" s="1045"/>
      <c r="BX71" s="1045"/>
      <c r="BY71" s="1045"/>
      <c r="BZ71" s="1045"/>
      <c r="CA71" s="1045"/>
      <c r="CB71" s="1045"/>
      <c r="CC71" s="1045"/>
      <c r="CD71" s="1045"/>
      <c r="CE71" s="1045"/>
      <c r="CF71" s="1045"/>
      <c r="CG71" s="1046"/>
      <c r="CH71" s="1047"/>
      <c r="CI71" s="1048"/>
      <c r="CJ71" s="1048"/>
      <c r="CK71" s="1048"/>
      <c r="CL71" s="1049"/>
      <c r="CM71" s="1047"/>
      <c r="CN71" s="1048"/>
      <c r="CO71" s="1048"/>
      <c r="CP71" s="1048"/>
      <c r="CQ71" s="1049"/>
      <c r="CR71" s="1047"/>
      <c r="CS71" s="1048"/>
      <c r="CT71" s="1048"/>
      <c r="CU71" s="1048"/>
      <c r="CV71" s="1049"/>
      <c r="CW71" s="1047"/>
      <c r="CX71" s="1048"/>
      <c r="CY71" s="1048"/>
      <c r="CZ71" s="1048"/>
      <c r="DA71" s="1049"/>
      <c r="DB71" s="1047"/>
      <c r="DC71" s="1048"/>
      <c r="DD71" s="1048"/>
      <c r="DE71" s="1048"/>
      <c r="DF71" s="1049"/>
      <c r="DG71" s="1047"/>
      <c r="DH71" s="1048"/>
      <c r="DI71" s="1048"/>
      <c r="DJ71" s="1048"/>
      <c r="DK71" s="1049"/>
      <c r="DL71" s="1047"/>
      <c r="DM71" s="1048"/>
      <c r="DN71" s="1048"/>
      <c r="DO71" s="1048"/>
      <c r="DP71" s="1049"/>
      <c r="DQ71" s="1047"/>
      <c r="DR71" s="1048"/>
      <c r="DS71" s="1048"/>
      <c r="DT71" s="1048"/>
      <c r="DU71" s="1049"/>
      <c r="DV71" s="1034"/>
      <c r="DW71" s="1035"/>
      <c r="DX71" s="1035"/>
      <c r="DY71" s="1035"/>
      <c r="DZ71" s="1036"/>
      <c r="EA71" s="247"/>
    </row>
    <row r="72" spans="1:131" s="248" customFormat="1" ht="26.25" customHeight="1" x14ac:dyDescent="0.15">
      <c r="A72" s="262">
        <v>5</v>
      </c>
      <c r="B72" s="1066" t="s">
        <v>598</v>
      </c>
      <c r="C72" s="1067"/>
      <c r="D72" s="1067"/>
      <c r="E72" s="1067"/>
      <c r="F72" s="1067"/>
      <c r="G72" s="1067"/>
      <c r="H72" s="1067"/>
      <c r="I72" s="1067"/>
      <c r="J72" s="1067"/>
      <c r="K72" s="1067"/>
      <c r="L72" s="1067"/>
      <c r="M72" s="1067"/>
      <c r="N72" s="1067"/>
      <c r="O72" s="1067"/>
      <c r="P72" s="1068"/>
      <c r="Q72" s="1069">
        <v>344041</v>
      </c>
      <c r="R72" s="1063"/>
      <c r="S72" s="1063"/>
      <c r="T72" s="1063"/>
      <c r="U72" s="1063"/>
      <c r="V72" s="1063">
        <v>337196</v>
      </c>
      <c r="W72" s="1063"/>
      <c r="X72" s="1063"/>
      <c r="Y72" s="1063"/>
      <c r="Z72" s="1063"/>
      <c r="AA72" s="1063">
        <v>6844</v>
      </c>
      <c r="AB72" s="1063"/>
      <c r="AC72" s="1063"/>
      <c r="AD72" s="1063"/>
      <c r="AE72" s="1063"/>
      <c r="AF72" s="1063">
        <v>6844</v>
      </c>
      <c r="AG72" s="1063"/>
      <c r="AH72" s="1063"/>
      <c r="AI72" s="1063"/>
      <c r="AJ72" s="1063"/>
      <c r="AK72" s="1063">
        <v>2633</v>
      </c>
      <c r="AL72" s="1063"/>
      <c r="AM72" s="1063"/>
      <c r="AN72" s="1063"/>
      <c r="AO72" s="1063"/>
      <c r="AP72" s="1063" t="s">
        <v>579</v>
      </c>
      <c r="AQ72" s="1063"/>
      <c r="AR72" s="1063"/>
      <c r="AS72" s="1063"/>
      <c r="AT72" s="1063"/>
      <c r="AU72" s="1063" t="s">
        <v>581</v>
      </c>
      <c r="AV72" s="1063"/>
      <c r="AW72" s="1063"/>
      <c r="AX72" s="1063"/>
      <c r="AY72" s="1063"/>
      <c r="AZ72" s="1064"/>
      <c r="BA72" s="1064"/>
      <c r="BB72" s="1064"/>
      <c r="BC72" s="1064"/>
      <c r="BD72" s="1065"/>
      <c r="BE72" s="266"/>
      <c r="BF72" s="266"/>
      <c r="BG72" s="266"/>
      <c r="BH72" s="266"/>
      <c r="BI72" s="266"/>
      <c r="BJ72" s="266"/>
      <c r="BK72" s="266"/>
      <c r="BL72" s="266"/>
      <c r="BM72" s="266"/>
      <c r="BN72" s="266"/>
      <c r="BO72" s="266"/>
      <c r="BP72" s="266"/>
      <c r="BQ72" s="263">
        <v>66</v>
      </c>
      <c r="BR72" s="268"/>
      <c r="BS72" s="1044"/>
      <c r="BT72" s="1045"/>
      <c r="BU72" s="1045"/>
      <c r="BV72" s="1045"/>
      <c r="BW72" s="1045"/>
      <c r="BX72" s="1045"/>
      <c r="BY72" s="1045"/>
      <c r="BZ72" s="1045"/>
      <c r="CA72" s="1045"/>
      <c r="CB72" s="1045"/>
      <c r="CC72" s="1045"/>
      <c r="CD72" s="1045"/>
      <c r="CE72" s="1045"/>
      <c r="CF72" s="1045"/>
      <c r="CG72" s="1046"/>
      <c r="CH72" s="1047"/>
      <c r="CI72" s="1048"/>
      <c r="CJ72" s="1048"/>
      <c r="CK72" s="1048"/>
      <c r="CL72" s="1049"/>
      <c r="CM72" s="1047"/>
      <c r="CN72" s="1048"/>
      <c r="CO72" s="1048"/>
      <c r="CP72" s="1048"/>
      <c r="CQ72" s="1049"/>
      <c r="CR72" s="1047"/>
      <c r="CS72" s="1048"/>
      <c r="CT72" s="1048"/>
      <c r="CU72" s="1048"/>
      <c r="CV72" s="1049"/>
      <c r="CW72" s="1047"/>
      <c r="CX72" s="1048"/>
      <c r="CY72" s="1048"/>
      <c r="CZ72" s="1048"/>
      <c r="DA72" s="1049"/>
      <c r="DB72" s="1047"/>
      <c r="DC72" s="1048"/>
      <c r="DD72" s="1048"/>
      <c r="DE72" s="1048"/>
      <c r="DF72" s="1049"/>
      <c r="DG72" s="1047"/>
      <c r="DH72" s="1048"/>
      <c r="DI72" s="1048"/>
      <c r="DJ72" s="1048"/>
      <c r="DK72" s="1049"/>
      <c r="DL72" s="1047"/>
      <c r="DM72" s="1048"/>
      <c r="DN72" s="1048"/>
      <c r="DO72" s="1048"/>
      <c r="DP72" s="1049"/>
      <c r="DQ72" s="1047"/>
      <c r="DR72" s="1048"/>
      <c r="DS72" s="1048"/>
      <c r="DT72" s="1048"/>
      <c r="DU72" s="1049"/>
      <c r="DV72" s="1034"/>
      <c r="DW72" s="1035"/>
      <c r="DX72" s="1035"/>
      <c r="DY72" s="1035"/>
      <c r="DZ72" s="1036"/>
      <c r="EA72" s="247"/>
    </row>
    <row r="73" spans="1:131" s="248" customFormat="1" ht="26.25" customHeight="1" x14ac:dyDescent="0.15">
      <c r="A73" s="262">
        <v>6</v>
      </c>
      <c r="B73" s="1066" t="s">
        <v>599</v>
      </c>
      <c r="C73" s="1067"/>
      <c r="D73" s="1067"/>
      <c r="E73" s="1067"/>
      <c r="F73" s="1067"/>
      <c r="G73" s="1067"/>
      <c r="H73" s="1067"/>
      <c r="I73" s="1067"/>
      <c r="J73" s="1067"/>
      <c r="K73" s="1067"/>
      <c r="L73" s="1067"/>
      <c r="M73" s="1067"/>
      <c r="N73" s="1067"/>
      <c r="O73" s="1067"/>
      <c r="P73" s="1068"/>
      <c r="Q73" s="1069">
        <v>2187</v>
      </c>
      <c r="R73" s="1063"/>
      <c r="S73" s="1063"/>
      <c r="T73" s="1063"/>
      <c r="U73" s="1063"/>
      <c r="V73" s="1063">
        <v>2185</v>
      </c>
      <c r="W73" s="1063"/>
      <c r="X73" s="1063"/>
      <c r="Y73" s="1063"/>
      <c r="Z73" s="1063"/>
      <c r="AA73" s="1063">
        <v>2</v>
      </c>
      <c r="AB73" s="1063"/>
      <c r="AC73" s="1063"/>
      <c r="AD73" s="1063"/>
      <c r="AE73" s="1063"/>
      <c r="AF73" s="1063">
        <v>83</v>
      </c>
      <c r="AG73" s="1063"/>
      <c r="AH73" s="1063"/>
      <c r="AI73" s="1063"/>
      <c r="AJ73" s="1063"/>
      <c r="AK73" s="1063" t="s">
        <v>579</v>
      </c>
      <c r="AL73" s="1063"/>
      <c r="AM73" s="1063"/>
      <c r="AN73" s="1063"/>
      <c r="AO73" s="1063"/>
      <c r="AP73" s="1063">
        <v>8868</v>
      </c>
      <c r="AQ73" s="1063"/>
      <c r="AR73" s="1063"/>
      <c r="AS73" s="1063"/>
      <c r="AT73" s="1063"/>
      <c r="AU73" s="1063">
        <v>1117</v>
      </c>
      <c r="AV73" s="1063"/>
      <c r="AW73" s="1063"/>
      <c r="AX73" s="1063"/>
      <c r="AY73" s="1063"/>
      <c r="AZ73" s="1064"/>
      <c r="BA73" s="1064"/>
      <c r="BB73" s="1064"/>
      <c r="BC73" s="1064"/>
      <c r="BD73" s="1065"/>
      <c r="BE73" s="266"/>
      <c r="BF73" s="266"/>
      <c r="BG73" s="266"/>
      <c r="BH73" s="266"/>
      <c r="BI73" s="266"/>
      <c r="BJ73" s="266"/>
      <c r="BK73" s="266"/>
      <c r="BL73" s="266"/>
      <c r="BM73" s="266"/>
      <c r="BN73" s="266"/>
      <c r="BO73" s="266"/>
      <c r="BP73" s="266"/>
      <c r="BQ73" s="263">
        <v>67</v>
      </c>
      <c r="BR73" s="268"/>
      <c r="BS73" s="1044"/>
      <c r="BT73" s="1045"/>
      <c r="BU73" s="1045"/>
      <c r="BV73" s="1045"/>
      <c r="BW73" s="1045"/>
      <c r="BX73" s="1045"/>
      <c r="BY73" s="1045"/>
      <c r="BZ73" s="1045"/>
      <c r="CA73" s="1045"/>
      <c r="CB73" s="1045"/>
      <c r="CC73" s="1045"/>
      <c r="CD73" s="1045"/>
      <c r="CE73" s="1045"/>
      <c r="CF73" s="1045"/>
      <c r="CG73" s="1046"/>
      <c r="CH73" s="1047"/>
      <c r="CI73" s="1048"/>
      <c r="CJ73" s="1048"/>
      <c r="CK73" s="1048"/>
      <c r="CL73" s="1049"/>
      <c r="CM73" s="1047"/>
      <c r="CN73" s="1048"/>
      <c r="CO73" s="1048"/>
      <c r="CP73" s="1048"/>
      <c r="CQ73" s="1049"/>
      <c r="CR73" s="1047"/>
      <c r="CS73" s="1048"/>
      <c r="CT73" s="1048"/>
      <c r="CU73" s="1048"/>
      <c r="CV73" s="1049"/>
      <c r="CW73" s="1047"/>
      <c r="CX73" s="1048"/>
      <c r="CY73" s="1048"/>
      <c r="CZ73" s="1048"/>
      <c r="DA73" s="1049"/>
      <c r="DB73" s="1047"/>
      <c r="DC73" s="1048"/>
      <c r="DD73" s="1048"/>
      <c r="DE73" s="1048"/>
      <c r="DF73" s="1049"/>
      <c r="DG73" s="1047"/>
      <c r="DH73" s="1048"/>
      <c r="DI73" s="1048"/>
      <c r="DJ73" s="1048"/>
      <c r="DK73" s="1049"/>
      <c r="DL73" s="1047"/>
      <c r="DM73" s="1048"/>
      <c r="DN73" s="1048"/>
      <c r="DO73" s="1048"/>
      <c r="DP73" s="1049"/>
      <c r="DQ73" s="1047"/>
      <c r="DR73" s="1048"/>
      <c r="DS73" s="1048"/>
      <c r="DT73" s="1048"/>
      <c r="DU73" s="1049"/>
      <c r="DV73" s="1034"/>
      <c r="DW73" s="1035"/>
      <c r="DX73" s="1035"/>
      <c r="DY73" s="1035"/>
      <c r="DZ73" s="1036"/>
      <c r="EA73" s="247"/>
    </row>
    <row r="74" spans="1:131" s="248" customFormat="1" ht="26.25" customHeight="1" x14ac:dyDescent="0.15">
      <c r="A74" s="262">
        <v>7</v>
      </c>
      <c r="B74" s="1066" t="s">
        <v>600</v>
      </c>
      <c r="C74" s="1067"/>
      <c r="D74" s="1067"/>
      <c r="E74" s="1067"/>
      <c r="F74" s="1067"/>
      <c r="G74" s="1067"/>
      <c r="H74" s="1067"/>
      <c r="I74" s="1067"/>
      <c r="J74" s="1067"/>
      <c r="K74" s="1067"/>
      <c r="L74" s="1067"/>
      <c r="M74" s="1067"/>
      <c r="N74" s="1067"/>
      <c r="O74" s="1067"/>
      <c r="P74" s="1068"/>
      <c r="Q74" s="1069">
        <v>1455</v>
      </c>
      <c r="R74" s="1063"/>
      <c r="S74" s="1063"/>
      <c r="T74" s="1063"/>
      <c r="U74" s="1063"/>
      <c r="V74" s="1063">
        <v>1455</v>
      </c>
      <c r="W74" s="1063"/>
      <c r="X74" s="1063"/>
      <c r="Y74" s="1063"/>
      <c r="Z74" s="1063"/>
      <c r="AA74" s="1063">
        <v>0</v>
      </c>
      <c r="AB74" s="1063"/>
      <c r="AC74" s="1063"/>
      <c r="AD74" s="1063"/>
      <c r="AE74" s="1063"/>
      <c r="AF74" s="1063">
        <v>1522</v>
      </c>
      <c r="AG74" s="1063"/>
      <c r="AH74" s="1063"/>
      <c r="AI74" s="1063"/>
      <c r="AJ74" s="1063"/>
      <c r="AK74" s="1063" t="s">
        <v>579</v>
      </c>
      <c r="AL74" s="1063"/>
      <c r="AM74" s="1063"/>
      <c r="AN74" s="1063"/>
      <c r="AO74" s="1063"/>
      <c r="AP74" s="1063" t="s">
        <v>579</v>
      </c>
      <c r="AQ74" s="1063"/>
      <c r="AR74" s="1063"/>
      <c r="AS74" s="1063"/>
      <c r="AT74" s="1063"/>
      <c r="AU74" s="1063" t="s">
        <v>579</v>
      </c>
      <c r="AV74" s="1063"/>
      <c r="AW74" s="1063"/>
      <c r="AX74" s="1063"/>
      <c r="AY74" s="1063"/>
      <c r="AZ74" s="1064"/>
      <c r="BA74" s="1064"/>
      <c r="BB74" s="1064"/>
      <c r="BC74" s="1064"/>
      <c r="BD74" s="1065"/>
      <c r="BE74" s="266"/>
      <c r="BF74" s="266"/>
      <c r="BG74" s="266"/>
      <c r="BH74" s="266"/>
      <c r="BI74" s="266"/>
      <c r="BJ74" s="266"/>
      <c r="BK74" s="266"/>
      <c r="BL74" s="266"/>
      <c r="BM74" s="266"/>
      <c r="BN74" s="266"/>
      <c r="BO74" s="266"/>
      <c r="BP74" s="266"/>
      <c r="BQ74" s="263">
        <v>68</v>
      </c>
      <c r="BR74" s="268"/>
      <c r="BS74" s="1044"/>
      <c r="BT74" s="1045"/>
      <c r="BU74" s="1045"/>
      <c r="BV74" s="1045"/>
      <c r="BW74" s="1045"/>
      <c r="BX74" s="1045"/>
      <c r="BY74" s="1045"/>
      <c r="BZ74" s="1045"/>
      <c r="CA74" s="1045"/>
      <c r="CB74" s="1045"/>
      <c r="CC74" s="1045"/>
      <c r="CD74" s="1045"/>
      <c r="CE74" s="1045"/>
      <c r="CF74" s="1045"/>
      <c r="CG74" s="1046"/>
      <c r="CH74" s="1047"/>
      <c r="CI74" s="1048"/>
      <c r="CJ74" s="1048"/>
      <c r="CK74" s="1048"/>
      <c r="CL74" s="1049"/>
      <c r="CM74" s="1047"/>
      <c r="CN74" s="1048"/>
      <c r="CO74" s="1048"/>
      <c r="CP74" s="1048"/>
      <c r="CQ74" s="1049"/>
      <c r="CR74" s="1047"/>
      <c r="CS74" s="1048"/>
      <c r="CT74" s="1048"/>
      <c r="CU74" s="1048"/>
      <c r="CV74" s="1049"/>
      <c r="CW74" s="1047"/>
      <c r="CX74" s="1048"/>
      <c r="CY74" s="1048"/>
      <c r="CZ74" s="1048"/>
      <c r="DA74" s="1049"/>
      <c r="DB74" s="1047"/>
      <c r="DC74" s="1048"/>
      <c r="DD74" s="1048"/>
      <c r="DE74" s="1048"/>
      <c r="DF74" s="1049"/>
      <c r="DG74" s="1047"/>
      <c r="DH74" s="1048"/>
      <c r="DI74" s="1048"/>
      <c r="DJ74" s="1048"/>
      <c r="DK74" s="1049"/>
      <c r="DL74" s="1047"/>
      <c r="DM74" s="1048"/>
      <c r="DN74" s="1048"/>
      <c r="DO74" s="1048"/>
      <c r="DP74" s="1049"/>
      <c r="DQ74" s="1047"/>
      <c r="DR74" s="1048"/>
      <c r="DS74" s="1048"/>
      <c r="DT74" s="1048"/>
      <c r="DU74" s="1049"/>
      <c r="DV74" s="1034"/>
      <c r="DW74" s="1035"/>
      <c r="DX74" s="1035"/>
      <c r="DY74" s="1035"/>
      <c r="DZ74" s="1036"/>
      <c r="EA74" s="247"/>
    </row>
    <row r="75" spans="1:131" s="248" customFormat="1" ht="26.25" customHeight="1" x14ac:dyDescent="0.15">
      <c r="A75" s="262">
        <v>8</v>
      </c>
      <c r="B75" s="1066"/>
      <c r="C75" s="1067"/>
      <c r="D75" s="1067"/>
      <c r="E75" s="1067"/>
      <c r="F75" s="1067"/>
      <c r="G75" s="1067"/>
      <c r="H75" s="1067"/>
      <c r="I75" s="1067"/>
      <c r="J75" s="1067"/>
      <c r="K75" s="1067"/>
      <c r="L75" s="1067"/>
      <c r="M75" s="1067"/>
      <c r="N75" s="1067"/>
      <c r="O75" s="1067"/>
      <c r="P75" s="1068"/>
      <c r="Q75" s="1070"/>
      <c r="R75" s="1071"/>
      <c r="S75" s="1071"/>
      <c r="T75" s="1071"/>
      <c r="U75" s="1072"/>
      <c r="V75" s="1073"/>
      <c r="W75" s="1071"/>
      <c r="X75" s="1071"/>
      <c r="Y75" s="1071"/>
      <c r="Z75" s="1072"/>
      <c r="AA75" s="1073"/>
      <c r="AB75" s="1071"/>
      <c r="AC75" s="1071"/>
      <c r="AD75" s="1071"/>
      <c r="AE75" s="1072"/>
      <c r="AF75" s="1073"/>
      <c r="AG75" s="1071"/>
      <c r="AH75" s="1071"/>
      <c r="AI75" s="1071"/>
      <c r="AJ75" s="1072"/>
      <c r="AK75" s="1073"/>
      <c r="AL75" s="1071"/>
      <c r="AM75" s="1071"/>
      <c r="AN75" s="1071"/>
      <c r="AO75" s="1072"/>
      <c r="AP75" s="1073"/>
      <c r="AQ75" s="1071"/>
      <c r="AR75" s="1071"/>
      <c r="AS75" s="1071"/>
      <c r="AT75" s="1072"/>
      <c r="AU75" s="1073"/>
      <c r="AV75" s="1071"/>
      <c r="AW75" s="1071"/>
      <c r="AX75" s="1071"/>
      <c r="AY75" s="1072"/>
      <c r="AZ75" s="1064"/>
      <c r="BA75" s="1064"/>
      <c r="BB75" s="1064"/>
      <c r="BC75" s="1064"/>
      <c r="BD75" s="1065"/>
      <c r="BE75" s="266"/>
      <c r="BF75" s="266"/>
      <c r="BG75" s="266"/>
      <c r="BH75" s="266"/>
      <c r="BI75" s="266"/>
      <c r="BJ75" s="266"/>
      <c r="BK75" s="266"/>
      <c r="BL75" s="266"/>
      <c r="BM75" s="266"/>
      <c r="BN75" s="266"/>
      <c r="BO75" s="266"/>
      <c r="BP75" s="266"/>
      <c r="BQ75" s="263">
        <v>69</v>
      </c>
      <c r="BR75" s="268"/>
      <c r="BS75" s="1044"/>
      <c r="BT75" s="1045"/>
      <c r="BU75" s="1045"/>
      <c r="BV75" s="1045"/>
      <c r="BW75" s="1045"/>
      <c r="BX75" s="1045"/>
      <c r="BY75" s="1045"/>
      <c r="BZ75" s="1045"/>
      <c r="CA75" s="1045"/>
      <c r="CB75" s="1045"/>
      <c r="CC75" s="1045"/>
      <c r="CD75" s="1045"/>
      <c r="CE75" s="1045"/>
      <c r="CF75" s="1045"/>
      <c r="CG75" s="1046"/>
      <c r="CH75" s="1047"/>
      <c r="CI75" s="1048"/>
      <c r="CJ75" s="1048"/>
      <c r="CK75" s="1048"/>
      <c r="CL75" s="1049"/>
      <c r="CM75" s="1047"/>
      <c r="CN75" s="1048"/>
      <c r="CO75" s="1048"/>
      <c r="CP75" s="1048"/>
      <c r="CQ75" s="1049"/>
      <c r="CR75" s="1047"/>
      <c r="CS75" s="1048"/>
      <c r="CT75" s="1048"/>
      <c r="CU75" s="1048"/>
      <c r="CV75" s="1049"/>
      <c r="CW75" s="1047"/>
      <c r="CX75" s="1048"/>
      <c r="CY75" s="1048"/>
      <c r="CZ75" s="1048"/>
      <c r="DA75" s="1049"/>
      <c r="DB75" s="1047"/>
      <c r="DC75" s="1048"/>
      <c r="DD75" s="1048"/>
      <c r="DE75" s="1048"/>
      <c r="DF75" s="1049"/>
      <c r="DG75" s="1047"/>
      <c r="DH75" s="1048"/>
      <c r="DI75" s="1048"/>
      <c r="DJ75" s="1048"/>
      <c r="DK75" s="1049"/>
      <c r="DL75" s="1047"/>
      <c r="DM75" s="1048"/>
      <c r="DN75" s="1048"/>
      <c r="DO75" s="1048"/>
      <c r="DP75" s="1049"/>
      <c r="DQ75" s="1047"/>
      <c r="DR75" s="1048"/>
      <c r="DS75" s="1048"/>
      <c r="DT75" s="1048"/>
      <c r="DU75" s="1049"/>
      <c r="DV75" s="1034"/>
      <c r="DW75" s="1035"/>
      <c r="DX75" s="1035"/>
      <c r="DY75" s="1035"/>
      <c r="DZ75" s="1036"/>
      <c r="EA75" s="247"/>
    </row>
    <row r="76" spans="1:131" s="248" customFormat="1" ht="26.25" customHeight="1" x14ac:dyDescent="0.15">
      <c r="A76" s="262">
        <v>9</v>
      </c>
      <c r="B76" s="1066"/>
      <c r="C76" s="1067"/>
      <c r="D76" s="1067"/>
      <c r="E76" s="1067"/>
      <c r="F76" s="1067"/>
      <c r="G76" s="1067"/>
      <c r="H76" s="1067"/>
      <c r="I76" s="1067"/>
      <c r="J76" s="1067"/>
      <c r="K76" s="1067"/>
      <c r="L76" s="1067"/>
      <c r="M76" s="1067"/>
      <c r="N76" s="1067"/>
      <c r="O76" s="1067"/>
      <c r="P76" s="1068"/>
      <c r="Q76" s="1070"/>
      <c r="R76" s="1071"/>
      <c r="S76" s="1071"/>
      <c r="T76" s="1071"/>
      <c r="U76" s="1072"/>
      <c r="V76" s="1073"/>
      <c r="W76" s="1071"/>
      <c r="X76" s="1071"/>
      <c r="Y76" s="1071"/>
      <c r="Z76" s="1072"/>
      <c r="AA76" s="1073"/>
      <c r="AB76" s="1071"/>
      <c r="AC76" s="1071"/>
      <c r="AD76" s="1071"/>
      <c r="AE76" s="1072"/>
      <c r="AF76" s="1073"/>
      <c r="AG76" s="1071"/>
      <c r="AH76" s="1071"/>
      <c r="AI76" s="1071"/>
      <c r="AJ76" s="1072"/>
      <c r="AK76" s="1073"/>
      <c r="AL76" s="1071"/>
      <c r="AM76" s="1071"/>
      <c r="AN76" s="1071"/>
      <c r="AO76" s="1072"/>
      <c r="AP76" s="1073"/>
      <c r="AQ76" s="1071"/>
      <c r="AR76" s="1071"/>
      <c r="AS76" s="1071"/>
      <c r="AT76" s="1072"/>
      <c r="AU76" s="1073"/>
      <c r="AV76" s="1071"/>
      <c r="AW76" s="1071"/>
      <c r="AX76" s="1071"/>
      <c r="AY76" s="1072"/>
      <c r="AZ76" s="1064"/>
      <c r="BA76" s="1064"/>
      <c r="BB76" s="1064"/>
      <c r="BC76" s="1064"/>
      <c r="BD76" s="1065"/>
      <c r="BE76" s="266"/>
      <c r="BF76" s="266"/>
      <c r="BG76" s="266"/>
      <c r="BH76" s="266"/>
      <c r="BI76" s="266"/>
      <c r="BJ76" s="266"/>
      <c r="BK76" s="266"/>
      <c r="BL76" s="266"/>
      <c r="BM76" s="266"/>
      <c r="BN76" s="266"/>
      <c r="BO76" s="266"/>
      <c r="BP76" s="266"/>
      <c r="BQ76" s="263">
        <v>70</v>
      </c>
      <c r="BR76" s="268"/>
      <c r="BS76" s="1044"/>
      <c r="BT76" s="1045"/>
      <c r="BU76" s="1045"/>
      <c r="BV76" s="1045"/>
      <c r="BW76" s="1045"/>
      <c r="BX76" s="1045"/>
      <c r="BY76" s="1045"/>
      <c r="BZ76" s="1045"/>
      <c r="CA76" s="1045"/>
      <c r="CB76" s="1045"/>
      <c r="CC76" s="1045"/>
      <c r="CD76" s="1045"/>
      <c r="CE76" s="1045"/>
      <c r="CF76" s="1045"/>
      <c r="CG76" s="1046"/>
      <c r="CH76" s="1047"/>
      <c r="CI76" s="1048"/>
      <c r="CJ76" s="1048"/>
      <c r="CK76" s="1048"/>
      <c r="CL76" s="1049"/>
      <c r="CM76" s="1047"/>
      <c r="CN76" s="1048"/>
      <c r="CO76" s="1048"/>
      <c r="CP76" s="1048"/>
      <c r="CQ76" s="1049"/>
      <c r="CR76" s="1047"/>
      <c r="CS76" s="1048"/>
      <c r="CT76" s="1048"/>
      <c r="CU76" s="1048"/>
      <c r="CV76" s="1049"/>
      <c r="CW76" s="1047"/>
      <c r="CX76" s="1048"/>
      <c r="CY76" s="1048"/>
      <c r="CZ76" s="1048"/>
      <c r="DA76" s="1049"/>
      <c r="DB76" s="1047"/>
      <c r="DC76" s="1048"/>
      <c r="DD76" s="1048"/>
      <c r="DE76" s="1048"/>
      <c r="DF76" s="1049"/>
      <c r="DG76" s="1047"/>
      <c r="DH76" s="1048"/>
      <c r="DI76" s="1048"/>
      <c r="DJ76" s="1048"/>
      <c r="DK76" s="1049"/>
      <c r="DL76" s="1047"/>
      <c r="DM76" s="1048"/>
      <c r="DN76" s="1048"/>
      <c r="DO76" s="1048"/>
      <c r="DP76" s="1049"/>
      <c r="DQ76" s="1047"/>
      <c r="DR76" s="1048"/>
      <c r="DS76" s="1048"/>
      <c r="DT76" s="1048"/>
      <c r="DU76" s="1049"/>
      <c r="DV76" s="1034"/>
      <c r="DW76" s="1035"/>
      <c r="DX76" s="1035"/>
      <c r="DY76" s="1035"/>
      <c r="DZ76" s="1036"/>
      <c r="EA76" s="247"/>
    </row>
    <row r="77" spans="1:131" s="248" customFormat="1" ht="26.25" customHeight="1" x14ac:dyDescent="0.15">
      <c r="A77" s="262">
        <v>10</v>
      </c>
      <c r="B77" s="1066"/>
      <c r="C77" s="1067"/>
      <c r="D77" s="1067"/>
      <c r="E77" s="1067"/>
      <c r="F77" s="1067"/>
      <c r="G77" s="1067"/>
      <c r="H77" s="1067"/>
      <c r="I77" s="1067"/>
      <c r="J77" s="1067"/>
      <c r="K77" s="1067"/>
      <c r="L77" s="1067"/>
      <c r="M77" s="1067"/>
      <c r="N77" s="1067"/>
      <c r="O77" s="1067"/>
      <c r="P77" s="1068"/>
      <c r="Q77" s="1070"/>
      <c r="R77" s="1071"/>
      <c r="S77" s="1071"/>
      <c r="T77" s="1071"/>
      <c r="U77" s="1072"/>
      <c r="V77" s="1073"/>
      <c r="W77" s="1071"/>
      <c r="X77" s="1071"/>
      <c r="Y77" s="1071"/>
      <c r="Z77" s="1072"/>
      <c r="AA77" s="1073"/>
      <c r="AB77" s="1071"/>
      <c r="AC77" s="1071"/>
      <c r="AD77" s="1071"/>
      <c r="AE77" s="1072"/>
      <c r="AF77" s="1073"/>
      <c r="AG77" s="1071"/>
      <c r="AH77" s="1071"/>
      <c r="AI77" s="1071"/>
      <c r="AJ77" s="1072"/>
      <c r="AK77" s="1073"/>
      <c r="AL77" s="1071"/>
      <c r="AM77" s="1071"/>
      <c r="AN77" s="1071"/>
      <c r="AO77" s="1072"/>
      <c r="AP77" s="1073"/>
      <c r="AQ77" s="1071"/>
      <c r="AR77" s="1071"/>
      <c r="AS77" s="1071"/>
      <c r="AT77" s="1072"/>
      <c r="AU77" s="1073"/>
      <c r="AV77" s="1071"/>
      <c r="AW77" s="1071"/>
      <c r="AX77" s="1071"/>
      <c r="AY77" s="1072"/>
      <c r="AZ77" s="1064"/>
      <c r="BA77" s="1064"/>
      <c r="BB77" s="1064"/>
      <c r="BC77" s="1064"/>
      <c r="BD77" s="1065"/>
      <c r="BE77" s="266"/>
      <c r="BF77" s="266"/>
      <c r="BG77" s="266"/>
      <c r="BH77" s="266"/>
      <c r="BI77" s="266"/>
      <c r="BJ77" s="266"/>
      <c r="BK77" s="266"/>
      <c r="BL77" s="266"/>
      <c r="BM77" s="266"/>
      <c r="BN77" s="266"/>
      <c r="BO77" s="266"/>
      <c r="BP77" s="266"/>
      <c r="BQ77" s="263">
        <v>71</v>
      </c>
      <c r="BR77" s="268"/>
      <c r="BS77" s="1044"/>
      <c r="BT77" s="1045"/>
      <c r="BU77" s="1045"/>
      <c r="BV77" s="1045"/>
      <c r="BW77" s="1045"/>
      <c r="BX77" s="1045"/>
      <c r="BY77" s="1045"/>
      <c r="BZ77" s="1045"/>
      <c r="CA77" s="1045"/>
      <c r="CB77" s="1045"/>
      <c r="CC77" s="1045"/>
      <c r="CD77" s="1045"/>
      <c r="CE77" s="1045"/>
      <c r="CF77" s="1045"/>
      <c r="CG77" s="1046"/>
      <c r="CH77" s="1047"/>
      <c r="CI77" s="1048"/>
      <c r="CJ77" s="1048"/>
      <c r="CK77" s="1048"/>
      <c r="CL77" s="1049"/>
      <c r="CM77" s="1047"/>
      <c r="CN77" s="1048"/>
      <c r="CO77" s="1048"/>
      <c r="CP77" s="1048"/>
      <c r="CQ77" s="1049"/>
      <c r="CR77" s="1047"/>
      <c r="CS77" s="1048"/>
      <c r="CT77" s="1048"/>
      <c r="CU77" s="1048"/>
      <c r="CV77" s="1049"/>
      <c r="CW77" s="1047"/>
      <c r="CX77" s="1048"/>
      <c r="CY77" s="1048"/>
      <c r="CZ77" s="1048"/>
      <c r="DA77" s="1049"/>
      <c r="DB77" s="1047"/>
      <c r="DC77" s="1048"/>
      <c r="DD77" s="1048"/>
      <c r="DE77" s="1048"/>
      <c r="DF77" s="1049"/>
      <c r="DG77" s="1047"/>
      <c r="DH77" s="1048"/>
      <c r="DI77" s="1048"/>
      <c r="DJ77" s="1048"/>
      <c r="DK77" s="1049"/>
      <c r="DL77" s="1047"/>
      <c r="DM77" s="1048"/>
      <c r="DN77" s="1048"/>
      <c r="DO77" s="1048"/>
      <c r="DP77" s="1049"/>
      <c r="DQ77" s="1047"/>
      <c r="DR77" s="1048"/>
      <c r="DS77" s="1048"/>
      <c r="DT77" s="1048"/>
      <c r="DU77" s="1049"/>
      <c r="DV77" s="1034"/>
      <c r="DW77" s="1035"/>
      <c r="DX77" s="1035"/>
      <c r="DY77" s="1035"/>
      <c r="DZ77" s="1036"/>
      <c r="EA77" s="247"/>
    </row>
    <row r="78" spans="1:131" s="248" customFormat="1" ht="26.25" customHeight="1" x14ac:dyDescent="0.15">
      <c r="A78" s="262">
        <v>11</v>
      </c>
      <c r="B78" s="1066"/>
      <c r="C78" s="1067"/>
      <c r="D78" s="1067"/>
      <c r="E78" s="1067"/>
      <c r="F78" s="1067"/>
      <c r="G78" s="1067"/>
      <c r="H78" s="1067"/>
      <c r="I78" s="1067"/>
      <c r="J78" s="1067"/>
      <c r="K78" s="1067"/>
      <c r="L78" s="1067"/>
      <c r="M78" s="1067"/>
      <c r="N78" s="1067"/>
      <c r="O78" s="1067"/>
      <c r="P78" s="1068"/>
      <c r="Q78" s="1069"/>
      <c r="R78" s="1063"/>
      <c r="S78" s="1063"/>
      <c r="T78" s="1063"/>
      <c r="U78" s="1063"/>
      <c r="V78" s="1063"/>
      <c r="W78" s="1063"/>
      <c r="X78" s="1063"/>
      <c r="Y78" s="1063"/>
      <c r="Z78" s="1063"/>
      <c r="AA78" s="1063"/>
      <c r="AB78" s="1063"/>
      <c r="AC78" s="1063"/>
      <c r="AD78" s="1063"/>
      <c r="AE78" s="1063"/>
      <c r="AF78" s="1063"/>
      <c r="AG78" s="1063"/>
      <c r="AH78" s="1063"/>
      <c r="AI78" s="1063"/>
      <c r="AJ78" s="1063"/>
      <c r="AK78" s="1063"/>
      <c r="AL78" s="1063"/>
      <c r="AM78" s="1063"/>
      <c r="AN78" s="1063"/>
      <c r="AO78" s="1063"/>
      <c r="AP78" s="1063"/>
      <c r="AQ78" s="1063"/>
      <c r="AR78" s="1063"/>
      <c r="AS78" s="1063"/>
      <c r="AT78" s="1063"/>
      <c r="AU78" s="1063"/>
      <c r="AV78" s="1063"/>
      <c r="AW78" s="1063"/>
      <c r="AX78" s="1063"/>
      <c r="AY78" s="1063"/>
      <c r="AZ78" s="1064"/>
      <c r="BA78" s="1064"/>
      <c r="BB78" s="1064"/>
      <c r="BC78" s="1064"/>
      <c r="BD78" s="1065"/>
      <c r="BE78" s="266"/>
      <c r="BF78" s="266"/>
      <c r="BG78" s="266"/>
      <c r="BH78" s="266"/>
      <c r="BI78" s="266"/>
      <c r="BJ78" s="269"/>
      <c r="BK78" s="269"/>
      <c r="BL78" s="269"/>
      <c r="BM78" s="269"/>
      <c r="BN78" s="269"/>
      <c r="BO78" s="266"/>
      <c r="BP78" s="266"/>
      <c r="BQ78" s="263">
        <v>72</v>
      </c>
      <c r="BR78" s="268"/>
      <c r="BS78" s="1044"/>
      <c r="BT78" s="1045"/>
      <c r="BU78" s="1045"/>
      <c r="BV78" s="1045"/>
      <c r="BW78" s="1045"/>
      <c r="BX78" s="1045"/>
      <c r="BY78" s="1045"/>
      <c r="BZ78" s="1045"/>
      <c r="CA78" s="1045"/>
      <c r="CB78" s="1045"/>
      <c r="CC78" s="1045"/>
      <c r="CD78" s="1045"/>
      <c r="CE78" s="1045"/>
      <c r="CF78" s="1045"/>
      <c r="CG78" s="1046"/>
      <c r="CH78" s="1047"/>
      <c r="CI78" s="1048"/>
      <c r="CJ78" s="1048"/>
      <c r="CK78" s="1048"/>
      <c r="CL78" s="1049"/>
      <c r="CM78" s="1047"/>
      <c r="CN78" s="1048"/>
      <c r="CO78" s="1048"/>
      <c r="CP78" s="1048"/>
      <c r="CQ78" s="1049"/>
      <c r="CR78" s="1047"/>
      <c r="CS78" s="1048"/>
      <c r="CT78" s="1048"/>
      <c r="CU78" s="1048"/>
      <c r="CV78" s="1049"/>
      <c r="CW78" s="1047"/>
      <c r="CX78" s="1048"/>
      <c r="CY78" s="1048"/>
      <c r="CZ78" s="1048"/>
      <c r="DA78" s="1049"/>
      <c r="DB78" s="1047"/>
      <c r="DC78" s="1048"/>
      <c r="DD78" s="1048"/>
      <c r="DE78" s="1048"/>
      <c r="DF78" s="1049"/>
      <c r="DG78" s="1047"/>
      <c r="DH78" s="1048"/>
      <c r="DI78" s="1048"/>
      <c r="DJ78" s="1048"/>
      <c r="DK78" s="1049"/>
      <c r="DL78" s="1047"/>
      <c r="DM78" s="1048"/>
      <c r="DN78" s="1048"/>
      <c r="DO78" s="1048"/>
      <c r="DP78" s="1049"/>
      <c r="DQ78" s="1047"/>
      <c r="DR78" s="1048"/>
      <c r="DS78" s="1048"/>
      <c r="DT78" s="1048"/>
      <c r="DU78" s="1049"/>
      <c r="DV78" s="1034"/>
      <c r="DW78" s="1035"/>
      <c r="DX78" s="1035"/>
      <c r="DY78" s="1035"/>
      <c r="DZ78" s="1036"/>
      <c r="EA78" s="247"/>
    </row>
    <row r="79" spans="1:131" s="248" customFormat="1" ht="26.25" customHeight="1" x14ac:dyDescent="0.15">
      <c r="A79" s="262">
        <v>12</v>
      </c>
      <c r="B79" s="1066"/>
      <c r="C79" s="1067"/>
      <c r="D79" s="1067"/>
      <c r="E79" s="1067"/>
      <c r="F79" s="1067"/>
      <c r="G79" s="1067"/>
      <c r="H79" s="1067"/>
      <c r="I79" s="1067"/>
      <c r="J79" s="1067"/>
      <c r="K79" s="1067"/>
      <c r="L79" s="1067"/>
      <c r="M79" s="1067"/>
      <c r="N79" s="1067"/>
      <c r="O79" s="1067"/>
      <c r="P79" s="1068"/>
      <c r="Q79" s="1069"/>
      <c r="R79" s="1063"/>
      <c r="S79" s="1063"/>
      <c r="T79" s="1063"/>
      <c r="U79" s="1063"/>
      <c r="V79" s="1063"/>
      <c r="W79" s="1063"/>
      <c r="X79" s="1063"/>
      <c r="Y79" s="1063"/>
      <c r="Z79" s="1063"/>
      <c r="AA79" s="1063"/>
      <c r="AB79" s="1063"/>
      <c r="AC79" s="1063"/>
      <c r="AD79" s="1063"/>
      <c r="AE79" s="1063"/>
      <c r="AF79" s="1063"/>
      <c r="AG79" s="1063"/>
      <c r="AH79" s="1063"/>
      <c r="AI79" s="1063"/>
      <c r="AJ79" s="1063"/>
      <c r="AK79" s="1063"/>
      <c r="AL79" s="1063"/>
      <c r="AM79" s="1063"/>
      <c r="AN79" s="1063"/>
      <c r="AO79" s="1063"/>
      <c r="AP79" s="1063"/>
      <c r="AQ79" s="1063"/>
      <c r="AR79" s="1063"/>
      <c r="AS79" s="1063"/>
      <c r="AT79" s="1063"/>
      <c r="AU79" s="1063"/>
      <c r="AV79" s="1063"/>
      <c r="AW79" s="1063"/>
      <c r="AX79" s="1063"/>
      <c r="AY79" s="1063"/>
      <c r="AZ79" s="1064"/>
      <c r="BA79" s="1064"/>
      <c r="BB79" s="1064"/>
      <c r="BC79" s="1064"/>
      <c r="BD79" s="1065"/>
      <c r="BE79" s="266"/>
      <c r="BF79" s="266"/>
      <c r="BG79" s="266"/>
      <c r="BH79" s="266"/>
      <c r="BI79" s="266"/>
      <c r="BJ79" s="269"/>
      <c r="BK79" s="269"/>
      <c r="BL79" s="269"/>
      <c r="BM79" s="269"/>
      <c r="BN79" s="269"/>
      <c r="BO79" s="266"/>
      <c r="BP79" s="266"/>
      <c r="BQ79" s="263">
        <v>73</v>
      </c>
      <c r="BR79" s="268"/>
      <c r="BS79" s="1044"/>
      <c r="BT79" s="1045"/>
      <c r="BU79" s="1045"/>
      <c r="BV79" s="1045"/>
      <c r="BW79" s="1045"/>
      <c r="BX79" s="1045"/>
      <c r="BY79" s="1045"/>
      <c r="BZ79" s="1045"/>
      <c r="CA79" s="1045"/>
      <c r="CB79" s="1045"/>
      <c r="CC79" s="1045"/>
      <c r="CD79" s="1045"/>
      <c r="CE79" s="1045"/>
      <c r="CF79" s="1045"/>
      <c r="CG79" s="1046"/>
      <c r="CH79" s="1047"/>
      <c r="CI79" s="1048"/>
      <c r="CJ79" s="1048"/>
      <c r="CK79" s="1048"/>
      <c r="CL79" s="1049"/>
      <c r="CM79" s="1047"/>
      <c r="CN79" s="1048"/>
      <c r="CO79" s="1048"/>
      <c r="CP79" s="1048"/>
      <c r="CQ79" s="1049"/>
      <c r="CR79" s="1047"/>
      <c r="CS79" s="1048"/>
      <c r="CT79" s="1048"/>
      <c r="CU79" s="1048"/>
      <c r="CV79" s="1049"/>
      <c r="CW79" s="1047"/>
      <c r="CX79" s="1048"/>
      <c r="CY79" s="1048"/>
      <c r="CZ79" s="1048"/>
      <c r="DA79" s="1049"/>
      <c r="DB79" s="1047"/>
      <c r="DC79" s="1048"/>
      <c r="DD79" s="1048"/>
      <c r="DE79" s="1048"/>
      <c r="DF79" s="1049"/>
      <c r="DG79" s="1047"/>
      <c r="DH79" s="1048"/>
      <c r="DI79" s="1048"/>
      <c r="DJ79" s="1048"/>
      <c r="DK79" s="1049"/>
      <c r="DL79" s="1047"/>
      <c r="DM79" s="1048"/>
      <c r="DN79" s="1048"/>
      <c r="DO79" s="1048"/>
      <c r="DP79" s="1049"/>
      <c r="DQ79" s="1047"/>
      <c r="DR79" s="1048"/>
      <c r="DS79" s="1048"/>
      <c r="DT79" s="1048"/>
      <c r="DU79" s="1049"/>
      <c r="DV79" s="1034"/>
      <c r="DW79" s="1035"/>
      <c r="DX79" s="1035"/>
      <c r="DY79" s="1035"/>
      <c r="DZ79" s="1036"/>
      <c r="EA79" s="247"/>
    </row>
    <row r="80" spans="1:131" s="248" customFormat="1" ht="26.25" customHeight="1" x14ac:dyDescent="0.15">
      <c r="A80" s="262">
        <v>13</v>
      </c>
      <c r="B80" s="1066"/>
      <c r="C80" s="1067"/>
      <c r="D80" s="1067"/>
      <c r="E80" s="1067"/>
      <c r="F80" s="1067"/>
      <c r="G80" s="1067"/>
      <c r="H80" s="1067"/>
      <c r="I80" s="1067"/>
      <c r="J80" s="1067"/>
      <c r="K80" s="1067"/>
      <c r="L80" s="1067"/>
      <c r="M80" s="1067"/>
      <c r="N80" s="1067"/>
      <c r="O80" s="1067"/>
      <c r="P80" s="1068"/>
      <c r="Q80" s="1069"/>
      <c r="R80" s="1063"/>
      <c r="S80" s="1063"/>
      <c r="T80" s="1063"/>
      <c r="U80" s="1063"/>
      <c r="V80" s="1063"/>
      <c r="W80" s="1063"/>
      <c r="X80" s="1063"/>
      <c r="Y80" s="1063"/>
      <c r="Z80" s="1063"/>
      <c r="AA80" s="1063"/>
      <c r="AB80" s="1063"/>
      <c r="AC80" s="1063"/>
      <c r="AD80" s="1063"/>
      <c r="AE80" s="1063"/>
      <c r="AF80" s="1063"/>
      <c r="AG80" s="1063"/>
      <c r="AH80" s="1063"/>
      <c r="AI80" s="1063"/>
      <c r="AJ80" s="1063"/>
      <c r="AK80" s="1063"/>
      <c r="AL80" s="1063"/>
      <c r="AM80" s="1063"/>
      <c r="AN80" s="1063"/>
      <c r="AO80" s="1063"/>
      <c r="AP80" s="1063"/>
      <c r="AQ80" s="1063"/>
      <c r="AR80" s="1063"/>
      <c r="AS80" s="1063"/>
      <c r="AT80" s="1063"/>
      <c r="AU80" s="1063"/>
      <c r="AV80" s="1063"/>
      <c r="AW80" s="1063"/>
      <c r="AX80" s="1063"/>
      <c r="AY80" s="1063"/>
      <c r="AZ80" s="1064"/>
      <c r="BA80" s="1064"/>
      <c r="BB80" s="1064"/>
      <c r="BC80" s="1064"/>
      <c r="BD80" s="1065"/>
      <c r="BE80" s="266"/>
      <c r="BF80" s="266"/>
      <c r="BG80" s="266"/>
      <c r="BH80" s="266"/>
      <c r="BI80" s="266"/>
      <c r="BJ80" s="266"/>
      <c r="BK80" s="266"/>
      <c r="BL80" s="266"/>
      <c r="BM80" s="266"/>
      <c r="BN80" s="266"/>
      <c r="BO80" s="266"/>
      <c r="BP80" s="266"/>
      <c r="BQ80" s="263">
        <v>74</v>
      </c>
      <c r="BR80" s="268"/>
      <c r="BS80" s="1044"/>
      <c r="BT80" s="1045"/>
      <c r="BU80" s="1045"/>
      <c r="BV80" s="1045"/>
      <c r="BW80" s="1045"/>
      <c r="BX80" s="1045"/>
      <c r="BY80" s="1045"/>
      <c r="BZ80" s="1045"/>
      <c r="CA80" s="1045"/>
      <c r="CB80" s="1045"/>
      <c r="CC80" s="1045"/>
      <c r="CD80" s="1045"/>
      <c r="CE80" s="1045"/>
      <c r="CF80" s="1045"/>
      <c r="CG80" s="1046"/>
      <c r="CH80" s="1047"/>
      <c r="CI80" s="1048"/>
      <c r="CJ80" s="1048"/>
      <c r="CK80" s="1048"/>
      <c r="CL80" s="1049"/>
      <c r="CM80" s="1047"/>
      <c r="CN80" s="1048"/>
      <c r="CO80" s="1048"/>
      <c r="CP80" s="1048"/>
      <c r="CQ80" s="1049"/>
      <c r="CR80" s="1047"/>
      <c r="CS80" s="1048"/>
      <c r="CT80" s="1048"/>
      <c r="CU80" s="1048"/>
      <c r="CV80" s="1049"/>
      <c r="CW80" s="1047"/>
      <c r="CX80" s="1048"/>
      <c r="CY80" s="1048"/>
      <c r="CZ80" s="1048"/>
      <c r="DA80" s="1049"/>
      <c r="DB80" s="1047"/>
      <c r="DC80" s="1048"/>
      <c r="DD80" s="1048"/>
      <c r="DE80" s="1048"/>
      <c r="DF80" s="1049"/>
      <c r="DG80" s="1047"/>
      <c r="DH80" s="1048"/>
      <c r="DI80" s="1048"/>
      <c r="DJ80" s="1048"/>
      <c r="DK80" s="1049"/>
      <c r="DL80" s="1047"/>
      <c r="DM80" s="1048"/>
      <c r="DN80" s="1048"/>
      <c r="DO80" s="1048"/>
      <c r="DP80" s="1049"/>
      <c r="DQ80" s="1047"/>
      <c r="DR80" s="1048"/>
      <c r="DS80" s="1048"/>
      <c r="DT80" s="1048"/>
      <c r="DU80" s="1049"/>
      <c r="DV80" s="1034"/>
      <c r="DW80" s="1035"/>
      <c r="DX80" s="1035"/>
      <c r="DY80" s="1035"/>
      <c r="DZ80" s="1036"/>
      <c r="EA80" s="247"/>
    </row>
    <row r="81" spans="1:131" s="248" customFormat="1" ht="26.25" customHeight="1" x14ac:dyDescent="0.15">
      <c r="A81" s="262">
        <v>14</v>
      </c>
      <c r="B81" s="1066"/>
      <c r="C81" s="1067"/>
      <c r="D81" s="1067"/>
      <c r="E81" s="1067"/>
      <c r="F81" s="1067"/>
      <c r="G81" s="1067"/>
      <c r="H81" s="1067"/>
      <c r="I81" s="1067"/>
      <c r="J81" s="1067"/>
      <c r="K81" s="1067"/>
      <c r="L81" s="1067"/>
      <c r="M81" s="1067"/>
      <c r="N81" s="1067"/>
      <c r="O81" s="1067"/>
      <c r="P81" s="1068"/>
      <c r="Q81" s="1069"/>
      <c r="R81" s="1063"/>
      <c r="S81" s="1063"/>
      <c r="T81" s="1063"/>
      <c r="U81" s="1063"/>
      <c r="V81" s="1063"/>
      <c r="W81" s="1063"/>
      <c r="X81" s="1063"/>
      <c r="Y81" s="1063"/>
      <c r="Z81" s="1063"/>
      <c r="AA81" s="1063"/>
      <c r="AB81" s="1063"/>
      <c r="AC81" s="1063"/>
      <c r="AD81" s="1063"/>
      <c r="AE81" s="1063"/>
      <c r="AF81" s="1063"/>
      <c r="AG81" s="1063"/>
      <c r="AH81" s="1063"/>
      <c r="AI81" s="1063"/>
      <c r="AJ81" s="1063"/>
      <c r="AK81" s="1063"/>
      <c r="AL81" s="1063"/>
      <c r="AM81" s="1063"/>
      <c r="AN81" s="1063"/>
      <c r="AO81" s="1063"/>
      <c r="AP81" s="1063"/>
      <c r="AQ81" s="1063"/>
      <c r="AR81" s="1063"/>
      <c r="AS81" s="1063"/>
      <c r="AT81" s="1063"/>
      <c r="AU81" s="1063"/>
      <c r="AV81" s="1063"/>
      <c r="AW81" s="1063"/>
      <c r="AX81" s="1063"/>
      <c r="AY81" s="1063"/>
      <c r="AZ81" s="1064"/>
      <c r="BA81" s="1064"/>
      <c r="BB81" s="1064"/>
      <c r="BC81" s="1064"/>
      <c r="BD81" s="1065"/>
      <c r="BE81" s="266"/>
      <c r="BF81" s="266"/>
      <c r="BG81" s="266"/>
      <c r="BH81" s="266"/>
      <c r="BI81" s="266"/>
      <c r="BJ81" s="266"/>
      <c r="BK81" s="266"/>
      <c r="BL81" s="266"/>
      <c r="BM81" s="266"/>
      <c r="BN81" s="266"/>
      <c r="BO81" s="266"/>
      <c r="BP81" s="266"/>
      <c r="BQ81" s="263">
        <v>75</v>
      </c>
      <c r="BR81" s="268"/>
      <c r="BS81" s="1044"/>
      <c r="BT81" s="1045"/>
      <c r="BU81" s="1045"/>
      <c r="BV81" s="1045"/>
      <c r="BW81" s="1045"/>
      <c r="BX81" s="1045"/>
      <c r="BY81" s="1045"/>
      <c r="BZ81" s="1045"/>
      <c r="CA81" s="1045"/>
      <c r="CB81" s="1045"/>
      <c r="CC81" s="1045"/>
      <c r="CD81" s="1045"/>
      <c r="CE81" s="1045"/>
      <c r="CF81" s="1045"/>
      <c r="CG81" s="1046"/>
      <c r="CH81" s="1047"/>
      <c r="CI81" s="1048"/>
      <c r="CJ81" s="1048"/>
      <c r="CK81" s="1048"/>
      <c r="CL81" s="1049"/>
      <c r="CM81" s="1047"/>
      <c r="CN81" s="1048"/>
      <c r="CO81" s="1048"/>
      <c r="CP81" s="1048"/>
      <c r="CQ81" s="1049"/>
      <c r="CR81" s="1047"/>
      <c r="CS81" s="1048"/>
      <c r="CT81" s="1048"/>
      <c r="CU81" s="1048"/>
      <c r="CV81" s="1049"/>
      <c r="CW81" s="1047"/>
      <c r="CX81" s="1048"/>
      <c r="CY81" s="1048"/>
      <c r="CZ81" s="1048"/>
      <c r="DA81" s="1049"/>
      <c r="DB81" s="1047"/>
      <c r="DC81" s="1048"/>
      <c r="DD81" s="1048"/>
      <c r="DE81" s="1048"/>
      <c r="DF81" s="1049"/>
      <c r="DG81" s="1047"/>
      <c r="DH81" s="1048"/>
      <c r="DI81" s="1048"/>
      <c r="DJ81" s="1048"/>
      <c r="DK81" s="1049"/>
      <c r="DL81" s="1047"/>
      <c r="DM81" s="1048"/>
      <c r="DN81" s="1048"/>
      <c r="DO81" s="1048"/>
      <c r="DP81" s="1049"/>
      <c r="DQ81" s="1047"/>
      <c r="DR81" s="1048"/>
      <c r="DS81" s="1048"/>
      <c r="DT81" s="1048"/>
      <c r="DU81" s="1049"/>
      <c r="DV81" s="1034"/>
      <c r="DW81" s="1035"/>
      <c r="DX81" s="1035"/>
      <c r="DY81" s="1035"/>
      <c r="DZ81" s="1036"/>
      <c r="EA81" s="247"/>
    </row>
    <row r="82" spans="1:131" s="248" customFormat="1" ht="26.25" customHeight="1" x14ac:dyDescent="0.15">
      <c r="A82" s="262">
        <v>15</v>
      </c>
      <c r="B82" s="1066"/>
      <c r="C82" s="1067"/>
      <c r="D82" s="1067"/>
      <c r="E82" s="1067"/>
      <c r="F82" s="1067"/>
      <c r="G82" s="1067"/>
      <c r="H82" s="1067"/>
      <c r="I82" s="1067"/>
      <c r="J82" s="1067"/>
      <c r="K82" s="1067"/>
      <c r="L82" s="1067"/>
      <c r="M82" s="1067"/>
      <c r="N82" s="1067"/>
      <c r="O82" s="1067"/>
      <c r="P82" s="1068"/>
      <c r="Q82" s="1069"/>
      <c r="R82" s="1063"/>
      <c r="S82" s="1063"/>
      <c r="T82" s="1063"/>
      <c r="U82" s="1063"/>
      <c r="V82" s="1063"/>
      <c r="W82" s="1063"/>
      <c r="X82" s="1063"/>
      <c r="Y82" s="1063"/>
      <c r="Z82" s="1063"/>
      <c r="AA82" s="1063"/>
      <c r="AB82" s="1063"/>
      <c r="AC82" s="1063"/>
      <c r="AD82" s="1063"/>
      <c r="AE82" s="1063"/>
      <c r="AF82" s="1063"/>
      <c r="AG82" s="1063"/>
      <c r="AH82" s="1063"/>
      <c r="AI82" s="1063"/>
      <c r="AJ82" s="1063"/>
      <c r="AK82" s="1063"/>
      <c r="AL82" s="1063"/>
      <c r="AM82" s="1063"/>
      <c r="AN82" s="1063"/>
      <c r="AO82" s="1063"/>
      <c r="AP82" s="1063"/>
      <c r="AQ82" s="1063"/>
      <c r="AR82" s="1063"/>
      <c r="AS82" s="1063"/>
      <c r="AT82" s="1063"/>
      <c r="AU82" s="1063"/>
      <c r="AV82" s="1063"/>
      <c r="AW82" s="1063"/>
      <c r="AX82" s="1063"/>
      <c r="AY82" s="1063"/>
      <c r="AZ82" s="1064"/>
      <c r="BA82" s="1064"/>
      <c r="BB82" s="1064"/>
      <c r="BC82" s="1064"/>
      <c r="BD82" s="1065"/>
      <c r="BE82" s="266"/>
      <c r="BF82" s="266"/>
      <c r="BG82" s="266"/>
      <c r="BH82" s="266"/>
      <c r="BI82" s="266"/>
      <c r="BJ82" s="266"/>
      <c r="BK82" s="266"/>
      <c r="BL82" s="266"/>
      <c r="BM82" s="266"/>
      <c r="BN82" s="266"/>
      <c r="BO82" s="266"/>
      <c r="BP82" s="266"/>
      <c r="BQ82" s="263">
        <v>76</v>
      </c>
      <c r="BR82" s="268"/>
      <c r="BS82" s="1044"/>
      <c r="BT82" s="1045"/>
      <c r="BU82" s="1045"/>
      <c r="BV82" s="1045"/>
      <c r="BW82" s="1045"/>
      <c r="BX82" s="1045"/>
      <c r="BY82" s="1045"/>
      <c r="BZ82" s="1045"/>
      <c r="CA82" s="1045"/>
      <c r="CB82" s="1045"/>
      <c r="CC82" s="1045"/>
      <c r="CD82" s="1045"/>
      <c r="CE82" s="1045"/>
      <c r="CF82" s="1045"/>
      <c r="CG82" s="1046"/>
      <c r="CH82" s="1047"/>
      <c r="CI82" s="1048"/>
      <c r="CJ82" s="1048"/>
      <c r="CK82" s="1048"/>
      <c r="CL82" s="1049"/>
      <c r="CM82" s="1047"/>
      <c r="CN82" s="1048"/>
      <c r="CO82" s="1048"/>
      <c r="CP82" s="1048"/>
      <c r="CQ82" s="1049"/>
      <c r="CR82" s="1047"/>
      <c r="CS82" s="1048"/>
      <c r="CT82" s="1048"/>
      <c r="CU82" s="1048"/>
      <c r="CV82" s="1049"/>
      <c r="CW82" s="1047"/>
      <c r="CX82" s="1048"/>
      <c r="CY82" s="1048"/>
      <c r="CZ82" s="1048"/>
      <c r="DA82" s="1049"/>
      <c r="DB82" s="1047"/>
      <c r="DC82" s="1048"/>
      <c r="DD82" s="1048"/>
      <c r="DE82" s="1048"/>
      <c r="DF82" s="1049"/>
      <c r="DG82" s="1047"/>
      <c r="DH82" s="1048"/>
      <c r="DI82" s="1048"/>
      <c r="DJ82" s="1048"/>
      <c r="DK82" s="1049"/>
      <c r="DL82" s="1047"/>
      <c r="DM82" s="1048"/>
      <c r="DN82" s="1048"/>
      <c r="DO82" s="1048"/>
      <c r="DP82" s="1049"/>
      <c r="DQ82" s="1047"/>
      <c r="DR82" s="1048"/>
      <c r="DS82" s="1048"/>
      <c r="DT82" s="1048"/>
      <c r="DU82" s="1049"/>
      <c r="DV82" s="1034"/>
      <c r="DW82" s="1035"/>
      <c r="DX82" s="1035"/>
      <c r="DY82" s="1035"/>
      <c r="DZ82" s="1036"/>
      <c r="EA82" s="247"/>
    </row>
    <row r="83" spans="1:131" s="248" customFormat="1" ht="26.25" customHeight="1" x14ac:dyDescent="0.15">
      <c r="A83" s="262">
        <v>16</v>
      </c>
      <c r="B83" s="1066"/>
      <c r="C83" s="1067"/>
      <c r="D83" s="1067"/>
      <c r="E83" s="1067"/>
      <c r="F83" s="1067"/>
      <c r="G83" s="1067"/>
      <c r="H83" s="1067"/>
      <c r="I83" s="1067"/>
      <c r="J83" s="1067"/>
      <c r="K83" s="1067"/>
      <c r="L83" s="1067"/>
      <c r="M83" s="1067"/>
      <c r="N83" s="1067"/>
      <c r="O83" s="1067"/>
      <c r="P83" s="1068"/>
      <c r="Q83" s="1069"/>
      <c r="R83" s="1063"/>
      <c r="S83" s="1063"/>
      <c r="T83" s="1063"/>
      <c r="U83" s="1063"/>
      <c r="V83" s="1063"/>
      <c r="W83" s="1063"/>
      <c r="X83" s="1063"/>
      <c r="Y83" s="1063"/>
      <c r="Z83" s="1063"/>
      <c r="AA83" s="1063"/>
      <c r="AB83" s="1063"/>
      <c r="AC83" s="1063"/>
      <c r="AD83" s="1063"/>
      <c r="AE83" s="1063"/>
      <c r="AF83" s="1063"/>
      <c r="AG83" s="1063"/>
      <c r="AH83" s="1063"/>
      <c r="AI83" s="1063"/>
      <c r="AJ83" s="1063"/>
      <c r="AK83" s="1063"/>
      <c r="AL83" s="1063"/>
      <c r="AM83" s="1063"/>
      <c r="AN83" s="1063"/>
      <c r="AO83" s="1063"/>
      <c r="AP83" s="1063"/>
      <c r="AQ83" s="1063"/>
      <c r="AR83" s="1063"/>
      <c r="AS83" s="1063"/>
      <c r="AT83" s="1063"/>
      <c r="AU83" s="1063"/>
      <c r="AV83" s="1063"/>
      <c r="AW83" s="1063"/>
      <c r="AX83" s="1063"/>
      <c r="AY83" s="1063"/>
      <c r="AZ83" s="1064"/>
      <c r="BA83" s="1064"/>
      <c r="BB83" s="1064"/>
      <c r="BC83" s="1064"/>
      <c r="BD83" s="1065"/>
      <c r="BE83" s="266"/>
      <c r="BF83" s="266"/>
      <c r="BG83" s="266"/>
      <c r="BH83" s="266"/>
      <c r="BI83" s="266"/>
      <c r="BJ83" s="266"/>
      <c r="BK83" s="266"/>
      <c r="BL83" s="266"/>
      <c r="BM83" s="266"/>
      <c r="BN83" s="266"/>
      <c r="BO83" s="266"/>
      <c r="BP83" s="266"/>
      <c r="BQ83" s="263">
        <v>77</v>
      </c>
      <c r="BR83" s="268"/>
      <c r="BS83" s="1044"/>
      <c r="BT83" s="1045"/>
      <c r="BU83" s="1045"/>
      <c r="BV83" s="1045"/>
      <c r="BW83" s="1045"/>
      <c r="BX83" s="1045"/>
      <c r="BY83" s="1045"/>
      <c r="BZ83" s="1045"/>
      <c r="CA83" s="1045"/>
      <c r="CB83" s="1045"/>
      <c r="CC83" s="1045"/>
      <c r="CD83" s="1045"/>
      <c r="CE83" s="1045"/>
      <c r="CF83" s="1045"/>
      <c r="CG83" s="1046"/>
      <c r="CH83" s="1047"/>
      <c r="CI83" s="1048"/>
      <c r="CJ83" s="1048"/>
      <c r="CK83" s="1048"/>
      <c r="CL83" s="1049"/>
      <c r="CM83" s="1047"/>
      <c r="CN83" s="1048"/>
      <c r="CO83" s="1048"/>
      <c r="CP83" s="1048"/>
      <c r="CQ83" s="1049"/>
      <c r="CR83" s="1047"/>
      <c r="CS83" s="1048"/>
      <c r="CT83" s="1048"/>
      <c r="CU83" s="1048"/>
      <c r="CV83" s="1049"/>
      <c r="CW83" s="1047"/>
      <c r="CX83" s="1048"/>
      <c r="CY83" s="1048"/>
      <c r="CZ83" s="1048"/>
      <c r="DA83" s="1049"/>
      <c r="DB83" s="1047"/>
      <c r="DC83" s="1048"/>
      <c r="DD83" s="1048"/>
      <c r="DE83" s="1048"/>
      <c r="DF83" s="1049"/>
      <c r="DG83" s="1047"/>
      <c r="DH83" s="1048"/>
      <c r="DI83" s="1048"/>
      <c r="DJ83" s="1048"/>
      <c r="DK83" s="1049"/>
      <c r="DL83" s="1047"/>
      <c r="DM83" s="1048"/>
      <c r="DN83" s="1048"/>
      <c r="DO83" s="1048"/>
      <c r="DP83" s="1049"/>
      <c r="DQ83" s="1047"/>
      <c r="DR83" s="1048"/>
      <c r="DS83" s="1048"/>
      <c r="DT83" s="1048"/>
      <c r="DU83" s="1049"/>
      <c r="DV83" s="1034"/>
      <c r="DW83" s="1035"/>
      <c r="DX83" s="1035"/>
      <c r="DY83" s="1035"/>
      <c r="DZ83" s="1036"/>
      <c r="EA83" s="247"/>
    </row>
    <row r="84" spans="1:131" s="248" customFormat="1" ht="26.25" customHeight="1" x14ac:dyDescent="0.15">
      <c r="A84" s="262">
        <v>17</v>
      </c>
      <c r="B84" s="1066"/>
      <c r="C84" s="1067"/>
      <c r="D84" s="1067"/>
      <c r="E84" s="1067"/>
      <c r="F84" s="1067"/>
      <c r="G84" s="1067"/>
      <c r="H84" s="1067"/>
      <c r="I84" s="1067"/>
      <c r="J84" s="1067"/>
      <c r="K84" s="1067"/>
      <c r="L84" s="1067"/>
      <c r="M84" s="1067"/>
      <c r="N84" s="1067"/>
      <c r="O84" s="1067"/>
      <c r="P84" s="1068"/>
      <c r="Q84" s="1069"/>
      <c r="R84" s="1063"/>
      <c r="S84" s="1063"/>
      <c r="T84" s="1063"/>
      <c r="U84" s="1063"/>
      <c r="V84" s="1063"/>
      <c r="W84" s="1063"/>
      <c r="X84" s="1063"/>
      <c r="Y84" s="1063"/>
      <c r="Z84" s="1063"/>
      <c r="AA84" s="1063"/>
      <c r="AB84" s="1063"/>
      <c r="AC84" s="1063"/>
      <c r="AD84" s="1063"/>
      <c r="AE84" s="1063"/>
      <c r="AF84" s="1063"/>
      <c r="AG84" s="1063"/>
      <c r="AH84" s="1063"/>
      <c r="AI84" s="1063"/>
      <c r="AJ84" s="1063"/>
      <c r="AK84" s="1063"/>
      <c r="AL84" s="1063"/>
      <c r="AM84" s="1063"/>
      <c r="AN84" s="1063"/>
      <c r="AO84" s="1063"/>
      <c r="AP84" s="1063"/>
      <c r="AQ84" s="1063"/>
      <c r="AR84" s="1063"/>
      <c r="AS84" s="1063"/>
      <c r="AT84" s="1063"/>
      <c r="AU84" s="1063"/>
      <c r="AV84" s="1063"/>
      <c r="AW84" s="1063"/>
      <c r="AX84" s="1063"/>
      <c r="AY84" s="1063"/>
      <c r="AZ84" s="1064"/>
      <c r="BA84" s="1064"/>
      <c r="BB84" s="1064"/>
      <c r="BC84" s="1064"/>
      <c r="BD84" s="1065"/>
      <c r="BE84" s="266"/>
      <c r="BF84" s="266"/>
      <c r="BG84" s="266"/>
      <c r="BH84" s="266"/>
      <c r="BI84" s="266"/>
      <c r="BJ84" s="266"/>
      <c r="BK84" s="266"/>
      <c r="BL84" s="266"/>
      <c r="BM84" s="266"/>
      <c r="BN84" s="266"/>
      <c r="BO84" s="266"/>
      <c r="BP84" s="266"/>
      <c r="BQ84" s="263">
        <v>78</v>
      </c>
      <c r="BR84" s="268"/>
      <c r="BS84" s="1044"/>
      <c r="BT84" s="1045"/>
      <c r="BU84" s="1045"/>
      <c r="BV84" s="1045"/>
      <c r="BW84" s="1045"/>
      <c r="BX84" s="1045"/>
      <c r="BY84" s="1045"/>
      <c r="BZ84" s="1045"/>
      <c r="CA84" s="1045"/>
      <c r="CB84" s="1045"/>
      <c r="CC84" s="1045"/>
      <c r="CD84" s="1045"/>
      <c r="CE84" s="1045"/>
      <c r="CF84" s="1045"/>
      <c r="CG84" s="1046"/>
      <c r="CH84" s="1047"/>
      <c r="CI84" s="1048"/>
      <c r="CJ84" s="1048"/>
      <c r="CK84" s="1048"/>
      <c r="CL84" s="1049"/>
      <c r="CM84" s="1047"/>
      <c r="CN84" s="1048"/>
      <c r="CO84" s="1048"/>
      <c r="CP84" s="1048"/>
      <c r="CQ84" s="1049"/>
      <c r="CR84" s="1047"/>
      <c r="CS84" s="1048"/>
      <c r="CT84" s="1048"/>
      <c r="CU84" s="1048"/>
      <c r="CV84" s="1049"/>
      <c r="CW84" s="1047"/>
      <c r="CX84" s="1048"/>
      <c r="CY84" s="1048"/>
      <c r="CZ84" s="1048"/>
      <c r="DA84" s="1049"/>
      <c r="DB84" s="1047"/>
      <c r="DC84" s="1048"/>
      <c r="DD84" s="1048"/>
      <c r="DE84" s="1048"/>
      <c r="DF84" s="1049"/>
      <c r="DG84" s="1047"/>
      <c r="DH84" s="1048"/>
      <c r="DI84" s="1048"/>
      <c r="DJ84" s="1048"/>
      <c r="DK84" s="1049"/>
      <c r="DL84" s="1047"/>
      <c r="DM84" s="1048"/>
      <c r="DN84" s="1048"/>
      <c r="DO84" s="1048"/>
      <c r="DP84" s="1049"/>
      <c r="DQ84" s="1047"/>
      <c r="DR84" s="1048"/>
      <c r="DS84" s="1048"/>
      <c r="DT84" s="1048"/>
      <c r="DU84" s="1049"/>
      <c r="DV84" s="1034"/>
      <c r="DW84" s="1035"/>
      <c r="DX84" s="1035"/>
      <c r="DY84" s="1035"/>
      <c r="DZ84" s="1036"/>
      <c r="EA84" s="247"/>
    </row>
    <row r="85" spans="1:131" s="248" customFormat="1" ht="26.25" customHeight="1" x14ac:dyDescent="0.15">
      <c r="A85" s="262">
        <v>18</v>
      </c>
      <c r="B85" s="1066"/>
      <c r="C85" s="1067"/>
      <c r="D85" s="1067"/>
      <c r="E85" s="1067"/>
      <c r="F85" s="1067"/>
      <c r="G85" s="1067"/>
      <c r="H85" s="1067"/>
      <c r="I85" s="1067"/>
      <c r="J85" s="1067"/>
      <c r="K85" s="1067"/>
      <c r="L85" s="1067"/>
      <c r="M85" s="1067"/>
      <c r="N85" s="1067"/>
      <c r="O85" s="1067"/>
      <c r="P85" s="1068"/>
      <c r="Q85" s="1069"/>
      <c r="R85" s="1063"/>
      <c r="S85" s="1063"/>
      <c r="T85" s="1063"/>
      <c r="U85" s="1063"/>
      <c r="V85" s="1063"/>
      <c r="W85" s="1063"/>
      <c r="X85" s="1063"/>
      <c r="Y85" s="1063"/>
      <c r="Z85" s="1063"/>
      <c r="AA85" s="1063"/>
      <c r="AB85" s="1063"/>
      <c r="AC85" s="1063"/>
      <c r="AD85" s="1063"/>
      <c r="AE85" s="1063"/>
      <c r="AF85" s="1063"/>
      <c r="AG85" s="1063"/>
      <c r="AH85" s="1063"/>
      <c r="AI85" s="1063"/>
      <c r="AJ85" s="1063"/>
      <c r="AK85" s="1063"/>
      <c r="AL85" s="1063"/>
      <c r="AM85" s="1063"/>
      <c r="AN85" s="1063"/>
      <c r="AO85" s="1063"/>
      <c r="AP85" s="1063"/>
      <c r="AQ85" s="1063"/>
      <c r="AR85" s="1063"/>
      <c r="AS85" s="1063"/>
      <c r="AT85" s="1063"/>
      <c r="AU85" s="1063"/>
      <c r="AV85" s="1063"/>
      <c r="AW85" s="1063"/>
      <c r="AX85" s="1063"/>
      <c r="AY85" s="1063"/>
      <c r="AZ85" s="1064"/>
      <c r="BA85" s="1064"/>
      <c r="BB85" s="1064"/>
      <c r="BC85" s="1064"/>
      <c r="BD85" s="1065"/>
      <c r="BE85" s="266"/>
      <c r="BF85" s="266"/>
      <c r="BG85" s="266"/>
      <c r="BH85" s="266"/>
      <c r="BI85" s="266"/>
      <c r="BJ85" s="266"/>
      <c r="BK85" s="266"/>
      <c r="BL85" s="266"/>
      <c r="BM85" s="266"/>
      <c r="BN85" s="266"/>
      <c r="BO85" s="266"/>
      <c r="BP85" s="266"/>
      <c r="BQ85" s="263">
        <v>79</v>
      </c>
      <c r="BR85" s="268"/>
      <c r="BS85" s="1044"/>
      <c r="BT85" s="1045"/>
      <c r="BU85" s="1045"/>
      <c r="BV85" s="1045"/>
      <c r="BW85" s="1045"/>
      <c r="BX85" s="1045"/>
      <c r="BY85" s="1045"/>
      <c r="BZ85" s="1045"/>
      <c r="CA85" s="1045"/>
      <c r="CB85" s="1045"/>
      <c r="CC85" s="1045"/>
      <c r="CD85" s="1045"/>
      <c r="CE85" s="1045"/>
      <c r="CF85" s="1045"/>
      <c r="CG85" s="1046"/>
      <c r="CH85" s="1047"/>
      <c r="CI85" s="1048"/>
      <c r="CJ85" s="1048"/>
      <c r="CK85" s="1048"/>
      <c r="CL85" s="1049"/>
      <c r="CM85" s="1047"/>
      <c r="CN85" s="1048"/>
      <c r="CO85" s="1048"/>
      <c r="CP85" s="1048"/>
      <c r="CQ85" s="1049"/>
      <c r="CR85" s="1047"/>
      <c r="CS85" s="1048"/>
      <c r="CT85" s="1048"/>
      <c r="CU85" s="1048"/>
      <c r="CV85" s="1049"/>
      <c r="CW85" s="1047"/>
      <c r="CX85" s="1048"/>
      <c r="CY85" s="1048"/>
      <c r="CZ85" s="1048"/>
      <c r="DA85" s="1049"/>
      <c r="DB85" s="1047"/>
      <c r="DC85" s="1048"/>
      <c r="DD85" s="1048"/>
      <c r="DE85" s="1048"/>
      <c r="DF85" s="1049"/>
      <c r="DG85" s="1047"/>
      <c r="DH85" s="1048"/>
      <c r="DI85" s="1048"/>
      <c r="DJ85" s="1048"/>
      <c r="DK85" s="1049"/>
      <c r="DL85" s="1047"/>
      <c r="DM85" s="1048"/>
      <c r="DN85" s="1048"/>
      <c r="DO85" s="1048"/>
      <c r="DP85" s="1049"/>
      <c r="DQ85" s="1047"/>
      <c r="DR85" s="1048"/>
      <c r="DS85" s="1048"/>
      <c r="DT85" s="1048"/>
      <c r="DU85" s="1049"/>
      <c r="DV85" s="1034"/>
      <c r="DW85" s="1035"/>
      <c r="DX85" s="1035"/>
      <c r="DY85" s="1035"/>
      <c r="DZ85" s="1036"/>
      <c r="EA85" s="247"/>
    </row>
    <row r="86" spans="1:131" s="248" customFormat="1" ht="26.25" customHeight="1" x14ac:dyDescent="0.15">
      <c r="A86" s="262">
        <v>19</v>
      </c>
      <c r="B86" s="1066"/>
      <c r="C86" s="1067"/>
      <c r="D86" s="1067"/>
      <c r="E86" s="1067"/>
      <c r="F86" s="1067"/>
      <c r="G86" s="1067"/>
      <c r="H86" s="1067"/>
      <c r="I86" s="1067"/>
      <c r="J86" s="1067"/>
      <c r="K86" s="1067"/>
      <c r="L86" s="1067"/>
      <c r="M86" s="1067"/>
      <c r="N86" s="1067"/>
      <c r="O86" s="1067"/>
      <c r="P86" s="1068"/>
      <c r="Q86" s="1069"/>
      <c r="R86" s="1063"/>
      <c r="S86" s="1063"/>
      <c r="T86" s="1063"/>
      <c r="U86" s="1063"/>
      <c r="V86" s="1063"/>
      <c r="W86" s="1063"/>
      <c r="X86" s="1063"/>
      <c r="Y86" s="1063"/>
      <c r="Z86" s="1063"/>
      <c r="AA86" s="1063"/>
      <c r="AB86" s="1063"/>
      <c r="AC86" s="1063"/>
      <c r="AD86" s="1063"/>
      <c r="AE86" s="1063"/>
      <c r="AF86" s="1063"/>
      <c r="AG86" s="1063"/>
      <c r="AH86" s="1063"/>
      <c r="AI86" s="1063"/>
      <c r="AJ86" s="1063"/>
      <c r="AK86" s="1063"/>
      <c r="AL86" s="1063"/>
      <c r="AM86" s="1063"/>
      <c r="AN86" s="1063"/>
      <c r="AO86" s="1063"/>
      <c r="AP86" s="1063"/>
      <c r="AQ86" s="1063"/>
      <c r="AR86" s="1063"/>
      <c r="AS86" s="1063"/>
      <c r="AT86" s="1063"/>
      <c r="AU86" s="1063"/>
      <c r="AV86" s="1063"/>
      <c r="AW86" s="1063"/>
      <c r="AX86" s="1063"/>
      <c r="AY86" s="1063"/>
      <c r="AZ86" s="1064"/>
      <c r="BA86" s="1064"/>
      <c r="BB86" s="1064"/>
      <c r="BC86" s="1064"/>
      <c r="BD86" s="1065"/>
      <c r="BE86" s="266"/>
      <c r="BF86" s="266"/>
      <c r="BG86" s="266"/>
      <c r="BH86" s="266"/>
      <c r="BI86" s="266"/>
      <c r="BJ86" s="266"/>
      <c r="BK86" s="266"/>
      <c r="BL86" s="266"/>
      <c r="BM86" s="266"/>
      <c r="BN86" s="266"/>
      <c r="BO86" s="266"/>
      <c r="BP86" s="266"/>
      <c r="BQ86" s="263">
        <v>80</v>
      </c>
      <c r="BR86" s="268"/>
      <c r="BS86" s="1044"/>
      <c r="BT86" s="1045"/>
      <c r="BU86" s="1045"/>
      <c r="BV86" s="1045"/>
      <c r="BW86" s="1045"/>
      <c r="BX86" s="1045"/>
      <c r="BY86" s="1045"/>
      <c r="BZ86" s="1045"/>
      <c r="CA86" s="1045"/>
      <c r="CB86" s="1045"/>
      <c r="CC86" s="1045"/>
      <c r="CD86" s="1045"/>
      <c r="CE86" s="1045"/>
      <c r="CF86" s="1045"/>
      <c r="CG86" s="1046"/>
      <c r="CH86" s="1047"/>
      <c r="CI86" s="1048"/>
      <c r="CJ86" s="1048"/>
      <c r="CK86" s="1048"/>
      <c r="CL86" s="1049"/>
      <c r="CM86" s="1047"/>
      <c r="CN86" s="1048"/>
      <c r="CO86" s="1048"/>
      <c r="CP86" s="1048"/>
      <c r="CQ86" s="1049"/>
      <c r="CR86" s="1047"/>
      <c r="CS86" s="1048"/>
      <c r="CT86" s="1048"/>
      <c r="CU86" s="1048"/>
      <c r="CV86" s="1049"/>
      <c r="CW86" s="1047"/>
      <c r="CX86" s="1048"/>
      <c r="CY86" s="1048"/>
      <c r="CZ86" s="1048"/>
      <c r="DA86" s="1049"/>
      <c r="DB86" s="1047"/>
      <c r="DC86" s="1048"/>
      <c r="DD86" s="1048"/>
      <c r="DE86" s="1048"/>
      <c r="DF86" s="1049"/>
      <c r="DG86" s="1047"/>
      <c r="DH86" s="1048"/>
      <c r="DI86" s="1048"/>
      <c r="DJ86" s="1048"/>
      <c r="DK86" s="1049"/>
      <c r="DL86" s="1047"/>
      <c r="DM86" s="1048"/>
      <c r="DN86" s="1048"/>
      <c r="DO86" s="1048"/>
      <c r="DP86" s="1049"/>
      <c r="DQ86" s="1047"/>
      <c r="DR86" s="1048"/>
      <c r="DS86" s="1048"/>
      <c r="DT86" s="1048"/>
      <c r="DU86" s="1049"/>
      <c r="DV86" s="1034"/>
      <c r="DW86" s="1035"/>
      <c r="DX86" s="1035"/>
      <c r="DY86" s="1035"/>
      <c r="DZ86" s="1036"/>
      <c r="EA86" s="247"/>
    </row>
    <row r="87" spans="1:131" s="248" customFormat="1" ht="26.25" customHeight="1" x14ac:dyDescent="0.15">
      <c r="A87" s="270">
        <v>20</v>
      </c>
      <c r="B87" s="1056"/>
      <c r="C87" s="1057"/>
      <c r="D87" s="1057"/>
      <c r="E87" s="1057"/>
      <c r="F87" s="1057"/>
      <c r="G87" s="1057"/>
      <c r="H87" s="1057"/>
      <c r="I87" s="1057"/>
      <c r="J87" s="1057"/>
      <c r="K87" s="1057"/>
      <c r="L87" s="1057"/>
      <c r="M87" s="1057"/>
      <c r="N87" s="1057"/>
      <c r="O87" s="1057"/>
      <c r="P87" s="1058"/>
      <c r="Q87" s="1059"/>
      <c r="R87" s="1060"/>
      <c r="S87" s="1060"/>
      <c r="T87" s="1060"/>
      <c r="U87" s="1060"/>
      <c r="V87" s="1060"/>
      <c r="W87" s="1060"/>
      <c r="X87" s="1060"/>
      <c r="Y87" s="1060"/>
      <c r="Z87" s="1060"/>
      <c r="AA87" s="1060"/>
      <c r="AB87" s="1060"/>
      <c r="AC87" s="1060"/>
      <c r="AD87" s="1060"/>
      <c r="AE87" s="1060"/>
      <c r="AF87" s="1060"/>
      <c r="AG87" s="1060"/>
      <c r="AH87" s="1060"/>
      <c r="AI87" s="1060"/>
      <c r="AJ87" s="1060"/>
      <c r="AK87" s="1060"/>
      <c r="AL87" s="1060"/>
      <c r="AM87" s="1060"/>
      <c r="AN87" s="1060"/>
      <c r="AO87" s="1060"/>
      <c r="AP87" s="1060"/>
      <c r="AQ87" s="1060"/>
      <c r="AR87" s="1060"/>
      <c r="AS87" s="1060"/>
      <c r="AT87" s="1060"/>
      <c r="AU87" s="1060"/>
      <c r="AV87" s="1060"/>
      <c r="AW87" s="1060"/>
      <c r="AX87" s="1060"/>
      <c r="AY87" s="1060"/>
      <c r="AZ87" s="1061"/>
      <c r="BA87" s="1061"/>
      <c r="BB87" s="1061"/>
      <c r="BC87" s="1061"/>
      <c r="BD87" s="1062"/>
      <c r="BE87" s="266"/>
      <c r="BF87" s="266"/>
      <c r="BG87" s="266"/>
      <c r="BH87" s="266"/>
      <c r="BI87" s="266"/>
      <c r="BJ87" s="266"/>
      <c r="BK87" s="266"/>
      <c r="BL87" s="266"/>
      <c r="BM87" s="266"/>
      <c r="BN87" s="266"/>
      <c r="BO87" s="266"/>
      <c r="BP87" s="266"/>
      <c r="BQ87" s="263">
        <v>81</v>
      </c>
      <c r="BR87" s="268"/>
      <c r="BS87" s="1044"/>
      <c r="BT87" s="1045"/>
      <c r="BU87" s="1045"/>
      <c r="BV87" s="1045"/>
      <c r="BW87" s="1045"/>
      <c r="BX87" s="1045"/>
      <c r="BY87" s="1045"/>
      <c r="BZ87" s="1045"/>
      <c r="CA87" s="1045"/>
      <c r="CB87" s="1045"/>
      <c r="CC87" s="1045"/>
      <c r="CD87" s="1045"/>
      <c r="CE87" s="1045"/>
      <c r="CF87" s="1045"/>
      <c r="CG87" s="1046"/>
      <c r="CH87" s="1047"/>
      <c r="CI87" s="1048"/>
      <c r="CJ87" s="1048"/>
      <c r="CK87" s="1048"/>
      <c r="CL87" s="1049"/>
      <c r="CM87" s="1047"/>
      <c r="CN87" s="1048"/>
      <c r="CO87" s="1048"/>
      <c r="CP87" s="1048"/>
      <c r="CQ87" s="1049"/>
      <c r="CR87" s="1047"/>
      <c r="CS87" s="1048"/>
      <c r="CT87" s="1048"/>
      <c r="CU87" s="1048"/>
      <c r="CV87" s="1049"/>
      <c r="CW87" s="1047"/>
      <c r="CX87" s="1048"/>
      <c r="CY87" s="1048"/>
      <c r="CZ87" s="1048"/>
      <c r="DA87" s="1049"/>
      <c r="DB87" s="1047"/>
      <c r="DC87" s="1048"/>
      <c r="DD87" s="1048"/>
      <c r="DE87" s="1048"/>
      <c r="DF87" s="1049"/>
      <c r="DG87" s="1047"/>
      <c r="DH87" s="1048"/>
      <c r="DI87" s="1048"/>
      <c r="DJ87" s="1048"/>
      <c r="DK87" s="1049"/>
      <c r="DL87" s="1047"/>
      <c r="DM87" s="1048"/>
      <c r="DN87" s="1048"/>
      <c r="DO87" s="1048"/>
      <c r="DP87" s="1049"/>
      <c r="DQ87" s="1047"/>
      <c r="DR87" s="1048"/>
      <c r="DS87" s="1048"/>
      <c r="DT87" s="1048"/>
      <c r="DU87" s="1049"/>
      <c r="DV87" s="1034"/>
      <c r="DW87" s="1035"/>
      <c r="DX87" s="1035"/>
      <c r="DY87" s="1035"/>
      <c r="DZ87" s="1036"/>
      <c r="EA87" s="247"/>
    </row>
    <row r="88" spans="1:131" s="248" customFormat="1" ht="26.25" customHeight="1" thickBot="1" x14ac:dyDescent="0.2">
      <c r="A88" s="265" t="s">
        <v>392</v>
      </c>
      <c r="B88" s="1037" t="s">
        <v>417</v>
      </c>
      <c r="C88" s="1038"/>
      <c r="D88" s="1038"/>
      <c r="E88" s="1038"/>
      <c r="F88" s="1038"/>
      <c r="G88" s="1038"/>
      <c r="H88" s="1038"/>
      <c r="I88" s="1038"/>
      <c r="J88" s="1038"/>
      <c r="K88" s="1038"/>
      <c r="L88" s="1038"/>
      <c r="M88" s="1038"/>
      <c r="N88" s="1038"/>
      <c r="O88" s="1038"/>
      <c r="P88" s="1039"/>
      <c r="Q88" s="1052"/>
      <c r="R88" s="1053"/>
      <c r="S88" s="1053"/>
      <c r="T88" s="1053"/>
      <c r="U88" s="1053"/>
      <c r="V88" s="1053"/>
      <c r="W88" s="1053"/>
      <c r="X88" s="1053"/>
      <c r="Y88" s="1053"/>
      <c r="Z88" s="1053"/>
      <c r="AA88" s="1053"/>
      <c r="AB88" s="1053"/>
      <c r="AC88" s="1053"/>
      <c r="AD88" s="1053"/>
      <c r="AE88" s="1053"/>
      <c r="AF88" s="1043">
        <v>8710</v>
      </c>
      <c r="AG88" s="1043"/>
      <c r="AH88" s="1043"/>
      <c r="AI88" s="1043"/>
      <c r="AJ88" s="1043"/>
      <c r="AK88" s="1054"/>
      <c r="AL88" s="1041"/>
      <c r="AM88" s="1041"/>
      <c r="AN88" s="1041"/>
      <c r="AO88" s="1055"/>
      <c r="AP88" s="1043">
        <v>8868</v>
      </c>
      <c r="AQ88" s="1043"/>
      <c r="AR88" s="1043"/>
      <c r="AS88" s="1043"/>
      <c r="AT88" s="1043"/>
      <c r="AU88" s="1043">
        <v>1117</v>
      </c>
      <c r="AV88" s="1043"/>
      <c r="AW88" s="1043"/>
      <c r="AX88" s="1043"/>
      <c r="AY88" s="1043"/>
      <c r="AZ88" s="1050"/>
      <c r="BA88" s="1050"/>
      <c r="BB88" s="1050"/>
      <c r="BC88" s="1050"/>
      <c r="BD88" s="1051"/>
      <c r="BE88" s="266"/>
      <c r="BF88" s="266"/>
      <c r="BG88" s="266"/>
      <c r="BH88" s="266"/>
      <c r="BI88" s="266"/>
      <c r="BJ88" s="266"/>
      <c r="BK88" s="266"/>
      <c r="BL88" s="266"/>
      <c r="BM88" s="266"/>
      <c r="BN88" s="266"/>
      <c r="BO88" s="266"/>
      <c r="BP88" s="266"/>
      <c r="BQ88" s="263">
        <v>82</v>
      </c>
      <c r="BR88" s="268"/>
      <c r="BS88" s="1044"/>
      <c r="BT88" s="1045"/>
      <c r="BU88" s="1045"/>
      <c r="BV88" s="1045"/>
      <c r="BW88" s="1045"/>
      <c r="BX88" s="1045"/>
      <c r="BY88" s="1045"/>
      <c r="BZ88" s="1045"/>
      <c r="CA88" s="1045"/>
      <c r="CB88" s="1045"/>
      <c r="CC88" s="1045"/>
      <c r="CD88" s="1045"/>
      <c r="CE88" s="1045"/>
      <c r="CF88" s="1045"/>
      <c r="CG88" s="1046"/>
      <c r="CH88" s="1047"/>
      <c r="CI88" s="1048"/>
      <c r="CJ88" s="1048"/>
      <c r="CK88" s="1048"/>
      <c r="CL88" s="1049"/>
      <c r="CM88" s="1047"/>
      <c r="CN88" s="1048"/>
      <c r="CO88" s="1048"/>
      <c r="CP88" s="1048"/>
      <c r="CQ88" s="1049"/>
      <c r="CR88" s="1047"/>
      <c r="CS88" s="1048"/>
      <c r="CT88" s="1048"/>
      <c r="CU88" s="1048"/>
      <c r="CV88" s="1049"/>
      <c r="CW88" s="1047"/>
      <c r="CX88" s="1048"/>
      <c r="CY88" s="1048"/>
      <c r="CZ88" s="1048"/>
      <c r="DA88" s="1049"/>
      <c r="DB88" s="1047"/>
      <c r="DC88" s="1048"/>
      <c r="DD88" s="1048"/>
      <c r="DE88" s="1048"/>
      <c r="DF88" s="1049"/>
      <c r="DG88" s="1047"/>
      <c r="DH88" s="1048"/>
      <c r="DI88" s="1048"/>
      <c r="DJ88" s="1048"/>
      <c r="DK88" s="1049"/>
      <c r="DL88" s="1047"/>
      <c r="DM88" s="1048"/>
      <c r="DN88" s="1048"/>
      <c r="DO88" s="1048"/>
      <c r="DP88" s="1049"/>
      <c r="DQ88" s="1047"/>
      <c r="DR88" s="1048"/>
      <c r="DS88" s="1048"/>
      <c r="DT88" s="1048"/>
      <c r="DU88" s="1049"/>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4"/>
      <c r="BT89" s="1045"/>
      <c r="BU89" s="1045"/>
      <c r="BV89" s="1045"/>
      <c r="BW89" s="1045"/>
      <c r="BX89" s="1045"/>
      <c r="BY89" s="1045"/>
      <c r="BZ89" s="1045"/>
      <c r="CA89" s="1045"/>
      <c r="CB89" s="1045"/>
      <c r="CC89" s="1045"/>
      <c r="CD89" s="1045"/>
      <c r="CE89" s="1045"/>
      <c r="CF89" s="1045"/>
      <c r="CG89" s="1046"/>
      <c r="CH89" s="1047"/>
      <c r="CI89" s="1048"/>
      <c r="CJ89" s="1048"/>
      <c r="CK89" s="1048"/>
      <c r="CL89" s="1049"/>
      <c r="CM89" s="1047"/>
      <c r="CN89" s="1048"/>
      <c r="CO89" s="1048"/>
      <c r="CP89" s="1048"/>
      <c r="CQ89" s="1049"/>
      <c r="CR89" s="1047"/>
      <c r="CS89" s="1048"/>
      <c r="CT89" s="1048"/>
      <c r="CU89" s="1048"/>
      <c r="CV89" s="1049"/>
      <c r="CW89" s="1047"/>
      <c r="CX89" s="1048"/>
      <c r="CY89" s="1048"/>
      <c r="CZ89" s="1048"/>
      <c r="DA89" s="1049"/>
      <c r="DB89" s="1047"/>
      <c r="DC89" s="1048"/>
      <c r="DD89" s="1048"/>
      <c r="DE89" s="1048"/>
      <c r="DF89" s="1049"/>
      <c r="DG89" s="1047"/>
      <c r="DH89" s="1048"/>
      <c r="DI89" s="1048"/>
      <c r="DJ89" s="1048"/>
      <c r="DK89" s="1049"/>
      <c r="DL89" s="1047"/>
      <c r="DM89" s="1048"/>
      <c r="DN89" s="1048"/>
      <c r="DO89" s="1048"/>
      <c r="DP89" s="1049"/>
      <c r="DQ89" s="1047"/>
      <c r="DR89" s="1048"/>
      <c r="DS89" s="1048"/>
      <c r="DT89" s="1048"/>
      <c r="DU89" s="1049"/>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4"/>
      <c r="BT90" s="1045"/>
      <c r="BU90" s="1045"/>
      <c r="BV90" s="1045"/>
      <c r="BW90" s="1045"/>
      <c r="BX90" s="1045"/>
      <c r="BY90" s="1045"/>
      <c r="BZ90" s="1045"/>
      <c r="CA90" s="1045"/>
      <c r="CB90" s="1045"/>
      <c r="CC90" s="1045"/>
      <c r="CD90" s="1045"/>
      <c r="CE90" s="1045"/>
      <c r="CF90" s="1045"/>
      <c r="CG90" s="1046"/>
      <c r="CH90" s="1047"/>
      <c r="CI90" s="1048"/>
      <c r="CJ90" s="1048"/>
      <c r="CK90" s="1048"/>
      <c r="CL90" s="1049"/>
      <c r="CM90" s="1047"/>
      <c r="CN90" s="1048"/>
      <c r="CO90" s="1048"/>
      <c r="CP90" s="1048"/>
      <c r="CQ90" s="1049"/>
      <c r="CR90" s="1047"/>
      <c r="CS90" s="1048"/>
      <c r="CT90" s="1048"/>
      <c r="CU90" s="1048"/>
      <c r="CV90" s="1049"/>
      <c r="CW90" s="1047"/>
      <c r="CX90" s="1048"/>
      <c r="CY90" s="1048"/>
      <c r="CZ90" s="1048"/>
      <c r="DA90" s="1049"/>
      <c r="DB90" s="1047"/>
      <c r="DC90" s="1048"/>
      <c r="DD90" s="1048"/>
      <c r="DE90" s="1048"/>
      <c r="DF90" s="1049"/>
      <c r="DG90" s="1047"/>
      <c r="DH90" s="1048"/>
      <c r="DI90" s="1048"/>
      <c r="DJ90" s="1048"/>
      <c r="DK90" s="1049"/>
      <c r="DL90" s="1047"/>
      <c r="DM90" s="1048"/>
      <c r="DN90" s="1048"/>
      <c r="DO90" s="1048"/>
      <c r="DP90" s="1049"/>
      <c r="DQ90" s="1047"/>
      <c r="DR90" s="1048"/>
      <c r="DS90" s="1048"/>
      <c r="DT90" s="1048"/>
      <c r="DU90" s="1049"/>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4"/>
      <c r="BT91" s="1045"/>
      <c r="BU91" s="1045"/>
      <c r="BV91" s="1045"/>
      <c r="BW91" s="1045"/>
      <c r="BX91" s="1045"/>
      <c r="BY91" s="1045"/>
      <c r="BZ91" s="1045"/>
      <c r="CA91" s="1045"/>
      <c r="CB91" s="1045"/>
      <c r="CC91" s="1045"/>
      <c r="CD91" s="1045"/>
      <c r="CE91" s="1045"/>
      <c r="CF91" s="1045"/>
      <c r="CG91" s="1046"/>
      <c r="CH91" s="1047"/>
      <c r="CI91" s="1048"/>
      <c r="CJ91" s="1048"/>
      <c r="CK91" s="1048"/>
      <c r="CL91" s="1049"/>
      <c r="CM91" s="1047"/>
      <c r="CN91" s="1048"/>
      <c r="CO91" s="1048"/>
      <c r="CP91" s="1048"/>
      <c r="CQ91" s="1049"/>
      <c r="CR91" s="1047"/>
      <c r="CS91" s="1048"/>
      <c r="CT91" s="1048"/>
      <c r="CU91" s="1048"/>
      <c r="CV91" s="1049"/>
      <c r="CW91" s="1047"/>
      <c r="CX91" s="1048"/>
      <c r="CY91" s="1048"/>
      <c r="CZ91" s="1048"/>
      <c r="DA91" s="1049"/>
      <c r="DB91" s="1047"/>
      <c r="DC91" s="1048"/>
      <c r="DD91" s="1048"/>
      <c r="DE91" s="1048"/>
      <c r="DF91" s="1049"/>
      <c r="DG91" s="1047"/>
      <c r="DH91" s="1048"/>
      <c r="DI91" s="1048"/>
      <c r="DJ91" s="1048"/>
      <c r="DK91" s="1049"/>
      <c r="DL91" s="1047"/>
      <c r="DM91" s="1048"/>
      <c r="DN91" s="1048"/>
      <c r="DO91" s="1048"/>
      <c r="DP91" s="1049"/>
      <c r="DQ91" s="1047"/>
      <c r="DR91" s="1048"/>
      <c r="DS91" s="1048"/>
      <c r="DT91" s="1048"/>
      <c r="DU91" s="1049"/>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4"/>
      <c r="BT92" s="1045"/>
      <c r="BU92" s="1045"/>
      <c r="BV92" s="1045"/>
      <c r="BW92" s="1045"/>
      <c r="BX92" s="1045"/>
      <c r="BY92" s="1045"/>
      <c r="BZ92" s="1045"/>
      <c r="CA92" s="1045"/>
      <c r="CB92" s="1045"/>
      <c r="CC92" s="1045"/>
      <c r="CD92" s="1045"/>
      <c r="CE92" s="1045"/>
      <c r="CF92" s="1045"/>
      <c r="CG92" s="1046"/>
      <c r="CH92" s="1047"/>
      <c r="CI92" s="1048"/>
      <c r="CJ92" s="1048"/>
      <c r="CK92" s="1048"/>
      <c r="CL92" s="1049"/>
      <c r="CM92" s="1047"/>
      <c r="CN92" s="1048"/>
      <c r="CO92" s="1048"/>
      <c r="CP92" s="1048"/>
      <c r="CQ92" s="1049"/>
      <c r="CR92" s="1047"/>
      <c r="CS92" s="1048"/>
      <c r="CT92" s="1048"/>
      <c r="CU92" s="1048"/>
      <c r="CV92" s="1049"/>
      <c r="CW92" s="1047"/>
      <c r="CX92" s="1048"/>
      <c r="CY92" s="1048"/>
      <c r="CZ92" s="1048"/>
      <c r="DA92" s="1049"/>
      <c r="DB92" s="1047"/>
      <c r="DC92" s="1048"/>
      <c r="DD92" s="1048"/>
      <c r="DE92" s="1048"/>
      <c r="DF92" s="1049"/>
      <c r="DG92" s="1047"/>
      <c r="DH92" s="1048"/>
      <c r="DI92" s="1048"/>
      <c r="DJ92" s="1048"/>
      <c r="DK92" s="1049"/>
      <c r="DL92" s="1047"/>
      <c r="DM92" s="1048"/>
      <c r="DN92" s="1048"/>
      <c r="DO92" s="1048"/>
      <c r="DP92" s="1049"/>
      <c r="DQ92" s="1047"/>
      <c r="DR92" s="1048"/>
      <c r="DS92" s="1048"/>
      <c r="DT92" s="1048"/>
      <c r="DU92" s="1049"/>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4"/>
      <c r="BT93" s="1045"/>
      <c r="BU93" s="1045"/>
      <c r="BV93" s="1045"/>
      <c r="BW93" s="1045"/>
      <c r="BX93" s="1045"/>
      <c r="BY93" s="1045"/>
      <c r="BZ93" s="1045"/>
      <c r="CA93" s="1045"/>
      <c r="CB93" s="1045"/>
      <c r="CC93" s="1045"/>
      <c r="CD93" s="1045"/>
      <c r="CE93" s="1045"/>
      <c r="CF93" s="1045"/>
      <c r="CG93" s="1046"/>
      <c r="CH93" s="1047"/>
      <c r="CI93" s="1048"/>
      <c r="CJ93" s="1048"/>
      <c r="CK93" s="1048"/>
      <c r="CL93" s="1049"/>
      <c r="CM93" s="1047"/>
      <c r="CN93" s="1048"/>
      <c r="CO93" s="1048"/>
      <c r="CP93" s="1048"/>
      <c r="CQ93" s="1049"/>
      <c r="CR93" s="1047"/>
      <c r="CS93" s="1048"/>
      <c r="CT93" s="1048"/>
      <c r="CU93" s="1048"/>
      <c r="CV93" s="1049"/>
      <c r="CW93" s="1047"/>
      <c r="CX93" s="1048"/>
      <c r="CY93" s="1048"/>
      <c r="CZ93" s="1048"/>
      <c r="DA93" s="1049"/>
      <c r="DB93" s="1047"/>
      <c r="DC93" s="1048"/>
      <c r="DD93" s="1048"/>
      <c r="DE93" s="1048"/>
      <c r="DF93" s="1049"/>
      <c r="DG93" s="1047"/>
      <c r="DH93" s="1048"/>
      <c r="DI93" s="1048"/>
      <c r="DJ93" s="1048"/>
      <c r="DK93" s="1049"/>
      <c r="DL93" s="1047"/>
      <c r="DM93" s="1048"/>
      <c r="DN93" s="1048"/>
      <c r="DO93" s="1048"/>
      <c r="DP93" s="1049"/>
      <c r="DQ93" s="1047"/>
      <c r="DR93" s="1048"/>
      <c r="DS93" s="1048"/>
      <c r="DT93" s="1048"/>
      <c r="DU93" s="1049"/>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4"/>
      <c r="BT94" s="1045"/>
      <c r="BU94" s="1045"/>
      <c r="BV94" s="1045"/>
      <c r="BW94" s="1045"/>
      <c r="BX94" s="1045"/>
      <c r="BY94" s="1045"/>
      <c r="BZ94" s="1045"/>
      <c r="CA94" s="1045"/>
      <c r="CB94" s="1045"/>
      <c r="CC94" s="1045"/>
      <c r="CD94" s="1045"/>
      <c r="CE94" s="1045"/>
      <c r="CF94" s="1045"/>
      <c r="CG94" s="1046"/>
      <c r="CH94" s="1047"/>
      <c r="CI94" s="1048"/>
      <c r="CJ94" s="1048"/>
      <c r="CK94" s="1048"/>
      <c r="CL94" s="1049"/>
      <c r="CM94" s="1047"/>
      <c r="CN94" s="1048"/>
      <c r="CO94" s="1048"/>
      <c r="CP94" s="1048"/>
      <c r="CQ94" s="1049"/>
      <c r="CR94" s="1047"/>
      <c r="CS94" s="1048"/>
      <c r="CT94" s="1048"/>
      <c r="CU94" s="1048"/>
      <c r="CV94" s="1049"/>
      <c r="CW94" s="1047"/>
      <c r="CX94" s="1048"/>
      <c r="CY94" s="1048"/>
      <c r="CZ94" s="1048"/>
      <c r="DA94" s="1049"/>
      <c r="DB94" s="1047"/>
      <c r="DC94" s="1048"/>
      <c r="DD94" s="1048"/>
      <c r="DE94" s="1048"/>
      <c r="DF94" s="1049"/>
      <c r="DG94" s="1047"/>
      <c r="DH94" s="1048"/>
      <c r="DI94" s="1048"/>
      <c r="DJ94" s="1048"/>
      <c r="DK94" s="1049"/>
      <c r="DL94" s="1047"/>
      <c r="DM94" s="1048"/>
      <c r="DN94" s="1048"/>
      <c r="DO94" s="1048"/>
      <c r="DP94" s="1049"/>
      <c r="DQ94" s="1047"/>
      <c r="DR94" s="1048"/>
      <c r="DS94" s="1048"/>
      <c r="DT94" s="1048"/>
      <c r="DU94" s="1049"/>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4"/>
      <c r="BT95" s="1045"/>
      <c r="BU95" s="1045"/>
      <c r="BV95" s="1045"/>
      <c r="BW95" s="1045"/>
      <c r="BX95" s="1045"/>
      <c r="BY95" s="1045"/>
      <c r="BZ95" s="1045"/>
      <c r="CA95" s="1045"/>
      <c r="CB95" s="1045"/>
      <c r="CC95" s="1045"/>
      <c r="CD95" s="1045"/>
      <c r="CE95" s="1045"/>
      <c r="CF95" s="1045"/>
      <c r="CG95" s="1046"/>
      <c r="CH95" s="1047"/>
      <c r="CI95" s="1048"/>
      <c r="CJ95" s="1048"/>
      <c r="CK95" s="1048"/>
      <c r="CL95" s="1049"/>
      <c r="CM95" s="1047"/>
      <c r="CN95" s="1048"/>
      <c r="CO95" s="1048"/>
      <c r="CP95" s="1048"/>
      <c r="CQ95" s="1049"/>
      <c r="CR95" s="1047"/>
      <c r="CS95" s="1048"/>
      <c r="CT95" s="1048"/>
      <c r="CU95" s="1048"/>
      <c r="CV95" s="1049"/>
      <c r="CW95" s="1047"/>
      <c r="CX95" s="1048"/>
      <c r="CY95" s="1048"/>
      <c r="CZ95" s="1048"/>
      <c r="DA95" s="1049"/>
      <c r="DB95" s="1047"/>
      <c r="DC95" s="1048"/>
      <c r="DD95" s="1048"/>
      <c r="DE95" s="1048"/>
      <c r="DF95" s="1049"/>
      <c r="DG95" s="1047"/>
      <c r="DH95" s="1048"/>
      <c r="DI95" s="1048"/>
      <c r="DJ95" s="1048"/>
      <c r="DK95" s="1049"/>
      <c r="DL95" s="1047"/>
      <c r="DM95" s="1048"/>
      <c r="DN95" s="1048"/>
      <c r="DO95" s="1048"/>
      <c r="DP95" s="1049"/>
      <c r="DQ95" s="1047"/>
      <c r="DR95" s="1048"/>
      <c r="DS95" s="1048"/>
      <c r="DT95" s="1048"/>
      <c r="DU95" s="1049"/>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4"/>
      <c r="BT96" s="1045"/>
      <c r="BU96" s="1045"/>
      <c r="BV96" s="1045"/>
      <c r="BW96" s="1045"/>
      <c r="BX96" s="1045"/>
      <c r="BY96" s="1045"/>
      <c r="BZ96" s="1045"/>
      <c r="CA96" s="1045"/>
      <c r="CB96" s="1045"/>
      <c r="CC96" s="1045"/>
      <c r="CD96" s="1045"/>
      <c r="CE96" s="1045"/>
      <c r="CF96" s="1045"/>
      <c r="CG96" s="1046"/>
      <c r="CH96" s="1047"/>
      <c r="CI96" s="1048"/>
      <c r="CJ96" s="1048"/>
      <c r="CK96" s="1048"/>
      <c r="CL96" s="1049"/>
      <c r="CM96" s="1047"/>
      <c r="CN96" s="1048"/>
      <c r="CO96" s="1048"/>
      <c r="CP96" s="1048"/>
      <c r="CQ96" s="1049"/>
      <c r="CR96" s="1047"/>
      <c r="CS96" s="1048"/>
      <c r="CT96" s="1048"/>
      <c r="CU96" s="1048"/>
      <c r="CV96" s="1049"/>
      <c r="CW96" s="1047"/>
      <c r="CX96" s="1048"/>
      <c r="CY96" s="1048"/>
      <c r="CZ96" s="1048"/>
      <c r="DA96" s="1049"/>
      <c r="DB96" s="1047"/>
      <c r="DC96" s="1048"/>
      <c r="DD96" s="1048"/>
      <c r="DE96" s="1048"/>
      <c r="DF96" s="1049"/>
      <c r="DG96" s="1047"/>
      <c r="DH96" s="1048"/>
      <c r="DI96" s="1048"/>
      <c r="DJ96" s="1048"/>
      <c r="DK96" s="1049"/>
      <c r="DL96" s="1047"/>
      <c r="DM96" s="1048"/>
      <c r="DN96" s="1048"/>
      <c r="DO96" s="1048"/>
      <c r="DP96" s="1049"/>
      <c r="DQ96" s="1047"/>
      <c r="DR96" s="1048"/>
      <c r="DS96" s="1048"/>
      <c r="DT96" s="1048"/>
      <c r="DU96" s="1049"/>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4"/>
      <c r="BT97" s="1045"/>
      <c r="BU97" s="1045"/>
      <c r="BV97" s="1045"/>
      <c r="BW97" s="1045"/>
      <c r="BX97" s="1045"/>
      <c r="BY97" s="1045"/>
      <c r="BZ97" s="1045"/>
      <c r="CA97" s="1045"/>
      <c r="CB97" s="1045"/>
      <c r="CC97" s="1045"/>
      <c r="CD97" s="1045"/>
      <c r="CE97" s="1045"/>
      <c r="CF97" s="1045"/>
      <c r="CG97" s="1046"/>
      <c r="CH97" s="1047"/>
      <c r="CI97" s="1048"/>
      <c r="CJ97" s="1048"/>
      <c r="CK97" s="1048"/>
      <c r="CL97" s="1049"/>
      <c r="CM97" s="1047"/>
      <c r="CN97" s="1048"/>
      <c r="CO97" s="1048"/>
      <c r="CP97" s="1048"/>
      <c r="CQ97" s="1049"/>
      <c r="CR97" s="1047"/>
      <c r="CS97" s="1048"/>
      <c r="CT97" s="1048"/>
      <c r="CU97" s="1048"/>
      <c r="CV97" s="1049"/>
      <c r="CW97" s="1047"/>
      <c r="CX97" s="1048"/>
      <c r="CY97" s="1048"/>
      <c r="CZ97" s="1048"/>
      <c r="DA97" s="1049"/>
      <c r="DB97" s="1047"/>
      <c r="DC97" s="1048"/>
      <c r="DD97" s="1048"/>
      <c r="DE97" s="1048"/>
      <c r="DF97" s="1049"/>
      <c r="DG97" s="1047"/>
      <c r="DH97" s="1048"/>
      <c r="DI97" s="1048"/>
      <c r="DJ97" s="1048"/>
      <c r="DK97" s="1049"/>
      <c r="DL97" s="1047"/>
      <c r="DM97" s="1048"/>
      <c r="DN97" s="1048"/>
      <c r="DO97" s="1048"/>
      <c r="DP97" s="1049"/>
      <c r="DQ97" s="1047"/>
      <c r="DR97" s="1048"/>
      <c r="DS97" s="1048"/>
      <c r="DT97" s="1048"/>
      <c r="DU97" s="1049"/>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4"/>
      <c r="BT98" s="1045"/>
      <c r="BU98" s="1045"/>
      <c r="BV98" s="1045"/>
      <c r="BW98" s="1045"/>
      <c r="BX98" s="1045"/>
      <c r="BY98" s="1045"/>
      <c r="BZ98" s="1045"/>
      <c r="CA98" s="1045"/>
      <c r="CB98" s="1045"/>
      <c r="CC98" s="1045"/>
      <c r="CD98" s="1045"/>
      <c r="CE98" s="1045"/>
      <c r="CF98" s="1045"/>
      <c r="CG98" s="1046"/>
      <c r="CH98" s="1047"/>
      <c r="CI98" s="1048"/>
      <c r="CJ98" s="1048"/>
      <c r="CK98" s="1048"/>
      <c r="CL98" s="1049"/>
      <c r="CM98" s="1047"/>
      <c r="CN98" s="1048"/>
      <c r="CO98" s="1048"/>
      <c r="CP98" s="1048"/>
      <c r="CQ98" s="1049"/>
      <c r="CR98" s="1047"/>
      <c r="CS98" s="1048"/>
      <c r="CT98" s="1048"/>
      <c r="CU98" s="1048"/>
      <c r="CV98" s="1049"/>
      <c r="CW98" s="1047"/>
      <c r="CX98" s="1048"/>
      <c r="CY98" s="1048"/>
      <c r="CZ98" s="1048"/>
      <c r="DA98" s="1049"/>
      <c r="DB98" s="1047"/>
      <c r="DC98" s="1048"/>
      <c r="DD98" s="1048"/>
      <c r="DE98" s="1048"/>
      <c r="DF98" s="1049"/>
      <c r="DG98" s="1047"/>
      <c r="DH98" s="1048"/>
      <c r="DI98" s="1048"/>
      <c r="DJ98" s="1048"/>
      <c r="DK98" s="1049"/>
      <c r="DL98" s="1047"/>
      <c r="DM98" s="1048"/>
      <c r="DN98" s="1048"/>
      <c r="DO98" s="1048"/>
      <c r="DP98" s="1049"/>
      <c r="DQ98" s="1047"/>
      <c r="DR98" s="1048"/>
      <c r="DS98" s="1048"/>
      <c r="DT98" s="1048"/>
      <c r="DU98" s="1049"/>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4"/>
      <c r="BT99" s="1045"/>
      <c r="BU99" s="1045"/>
      <c r="BV99" s="1045"/>
      <c r="BW99" s="1045"/>
      <c r="BX99" s="1045"/>
      <c r="BY99" s="1045"/>
      <c r="BZ99" s="1045"/>
      <c r="CA99" s="1045"/>
      <c r="CB99" s="1045"/>
      <c r="CC99" s="1045"/>
      <c r="CD99" s="1045"/>
      <c r="CE99" s="1045"/>
      <c r="CF99" s="1045"/>
      <c r="CG99" s="1046"/>
      <c r="CH99" s="1047"/>
      <c r="CI99" s="1048"/>
      <c r="CJ99" s="1048"/>
      <c r="CK99" s="1048"/>
      <c r="CL99" s="1049"/>
      <c r="CM99" s="1047"/>
      <c r="CN99" s="1048"/>
      <c r="CO99" s="1048"/>
      <c r="CP99" s="1048"/>
      <c r="CQ99" s="1049"/>
      <c r="CR99" s="1047"/>
      <c r="CS99" s="1048"/>
      <c r="CT99" s="1048"/>
      <c r="CU99" s="1048"/>
      <c r="CV99" s="1049"/>
      <c r="CW99" s="1047"/>
      <c r="CX99" s="1048"/>
      <c r="CY99" s="1048"/>
      <c r="CZ99" s="1048"/>
      <c r="DA99" s="1049"/>
      <c r="DB99" s="1047"/>
      <c r="DC99" s="1048"/>
      <c r="DD99" s="1048"/>
      <c r="DE99" s="1048"/>
      <c r="DF99" s="1049"/>
      <c r="DG99" s="1047"/>
      <c r="DH99" s="1048"/>
      <c r="DI99" s="1048"/>
      <c r="DJ99" s="1048"/>
      <c r="DK99" s="1049"/>
      <c r="DL99" s="1047"/>
      <c r="DM99" s="1048"/>
      <c r="DN99" s="1048"/>
      <c r="DO99" s="1048"/>
      <c r="DP99" s="1049"/>
      <c r="DQ99" s="1047"/>
      <c r="DR99" s="1048"/>
      <c r="DS99" s="1048"/>
      <c r="DT99" s="1048"/>
      <c r="DU99" s="1049"/>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4"/>
      <c r="BT100" s="1045"/>
      <c r="BU100" s="1045"/>
      <c r="BV100" s="1045"/>
      <c r="BW100" s="1045"/>
      <c r="BX100" s="1045"/>
      <c r="BY100" s="1045"/>
      <c r="BZ100" s="1045"/>
      <c r="CA100" s="1045"/>
      <c r="CB100" s="1045"/>
      <c r="CC100" s="1045"/>
      <c r="CD100" s="1045"/>
      <c r="CE100" s="1045"/>
      <c r="CF100" s="1045"/>
      <c r="CG100" s="1046"/>
      <c r="CH100" s="1047"/>
      <c r="CI100" s="1048"/>
      <c r="CJ100" s="1048"/>
      <c r="CK100" s="1048"/>
      <c r="CL100" s="1049"/>
      <c r="CM100" s="1047"/>
      <c r="CN100" s="1048"/>
      <c r="CO100" s="1048"/>
      <c r="CP100" s="1048"/>
      <c r="CQ100" s="1049"/>
      <c r="CR100" s="1047"/>
      <c r="CS100" s="1048"/>
      <c r="CT100" s="1048"/>
      <c r="CU100" s="1048"/>
      <c r="CV100" s="1049"/>
      <c r="CW100" s="1047"/>
      <c r="CX100" s="1048"/>
      <c r="CY100" s="1048"/>
      <c r="CZ100" s="1048"/>
      <c r="DA100" s="1049"/>
      <c r="DB100" s="1047"/>
      <c r="DC100" s="1048"/>
      <c r="DD100" s="1048"/>
      <c r="DE100" s="1048"/>
      <c r="DF100" s="1049"/>
      <c r="DG100" s="1047"/>
      <c r="DH100" s="1048"/>
      <c r="DI100" s="1048"/>
      <c r="DJ100" s="1048"/>
      <c r="DK100" s="1049"/>
      <c r="DL100" s="1047"/>
      <c r="DM100" s="1048"/>
      <c r="DN100" s="1048"/>
      <c r="DO100" s="1048"/>
      <c r="DP100" s="1049"/>
      <c r="DQ100" s="1047"/>
      <c r="DR100" s="1048"/>
      <c r="DS100" s="1048"/>
      <c r="DT100" s="1048"/>
      <c r="DU100" s="1049"/>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4"/>
      <c r="BT101" s="1045"/>
      <c r="BU101" s="1045"/>
      <c r="BV101" s="1045"/>
      <c r="BW101" s="1045"/>
      <c r="BX101" s="1045"/>
      <c r="BY101" s="1045"/>
      <c r="BZ101" s="1045"/>
      <c r="CA101" s="1045"/>
      <c r="CB101" s="1045"/>
      <c r="CC101" s="1045"/>
      <c r="CD101" s="1045"/>
      <c r="CE101" s="1045"/>
      <c r="CF101" s="1045"/>
      <c r="CG101" s="1046"/>
      <c r="CH101" s="1047"/>
      <c r="CI101" s="1048"/>
      <c r="CJ101" s="1048"/>
      <c r="CK101" s="1048"/>
      <c r="CL101" s="1049"/>
      <c r="CM101" s="1047"/>
      <c r="CN101" s="1048"/>
      <c r="CO101" s="1048"/>
      <c r="CP101" s="1048"/>
      <c r="CQ101" s="1049"/>
      <c r="CR101" s="1047"/>
      <c r="CS101" s="1048"/>
      <c r="CT101" s="1048"/>
      <c r="CU101" s="1048"/>
      <c r="CV101" s="1049"/>
      <c r="CW101" s="1047"/>
      <c r="CX101" s="1048"/>
      <c r="CY101" s="1048"/>
      <c r="CZ101" s="1048"/>
      <c r="DA101" s="1049"/>
      <c r="DB101" s="1047"/>
      <c r="DC101" s="1048"/>
      <c r="DD101" s="1048"/>
      <c r="DE101" s="1048"/>
      <c r="DF101" s="1049"/>
      <c r="DG101" s="1047"/>
      <c r="DH101" s="1048"/>
      <c r="DI101" s="1048"/>
      <c r="DJ101" s="1048"/>
      <c r="DK101" s="1049"/>
      <c r="DL101" s="1047"/>
      <c r="DM101" s="1048"/>
      <c r="DN101" s="1048"/>
      <c r="DO101" s="1048"/>
      <c r="DP101" s="1049"/>
      <c r="DQ101" s="1047"/>
      <c r="DR101" s="1048"/>
      <c r="DS101" s="1048"/>
      <c r="DT101" s="1048"/>
      <c r="DU101" s="1049"/>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1037" t="s">
        <v>418</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398</v>
      </c>
      <c r="CS102" s="1043"/>
      <c r="CT102" s="1043"/>
      <c r="CU102" s="1043"/>
      <c r="CV102" s="1043"/>
      <c r="CW102" s="1043">
        <v>190</v>
      </c>
      <c r="CX102" s="1043"/>
      <c r="CY102" s="1043"/>
      <c r="CZ102" s="1043"/>
      <c r="DA102" s="1043"/>
      <c r="DB102" s="1043">
        <v>0</v>
      </c>
      <c r="DC102" s="1043"/>
      <c r="DD102" s="1043"/>
      <c r="DE102" s="1043"/>
      <c r="DF102" s="1043"/>
      <c r="DG102" s="1043">
        <v>330</v>
      </c>
      <c r="DH102" s="1043"/>
      <c r="DI102" s="1043"/>
      <c r="DJ102" s="1043"/>
      <c r="DK102" s="1043"/>
      <c r="DL102" s="1043">
        <v>0</v>
      </c>
      <c r="DM102" s="1043"/>
      <c r="DN102" s="1043"/>
      <c r="DO102" s="1043"/>
      <c r="DP102" s="1043"/>
      <c r="DQ102" s="1043">
        <v>0</v>
      </c>
      <c r="DR102" s="1043"/>
      <c r="DS102" s="1043"/>
      <c r="DT102" s="1043"/>
      <c r="DU102" s="1043"/>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419</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420</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423</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424</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425</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426</v>
      </c>
      <c r="AB109" s="987"/>
      <c r="AC109" s="987"/>
      <c r="AD109" s="987"/>
      <c r="AE109" s="988"/>
      <c r="AF109" s="989" t="s">
        <v>310</v>
      </c>
      <c r="AG109" s="987"/>
      <c r="AH109" s="987"/>
      <c r="AI109" s="987"/>
      <c r="AJ109" s="988"/>
      <c r="AK109" s="989" t="s">
        <v>309</v>
      </c>
      <c r="AL109" s="987"/>
      <c r="AM109" s="987"/>
      <c r="AN109" s="987"/>
      <c r="AO109" s="988"/>
      <c r="AP109" s="989" t="s">
        <v>427</v>
      </c>
      <c r="AQ109" s="987"/>
      <c r="AR109" s="987"/>
      <c r="AS109" s="987"/>
      <c r="AT109" s="1018"/>
      <c r="AU109" s="986" t="s">
        <v>425</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426</v>
      </c>
      <c r="BR109" s="987"/>
      <c r="BS109" s="987"/>
      <c r="BT109" s="987"/>
      <c r="BU109" s="988"/>
      <c r="BV109" s="989" t="s">
        <v>310</v>
      </c>
      <c r="BW109" s="987"/>
      <c r="BX109" s="987"/>
      <c r="BY109" s="987"/>
      <c r="BZ109" s="988"/>
      <c r="CA109" s="989" t="s">
        <v>309</v>
      </c>
      <c r="CB109" s="987"/>
      <c r="CC109" s="987"/>
      <c r="CD109" s="987"/>
      <c r="CE109" s="988"/>
      <c r="CF109" s="1025" t="s">
        <v>427</v>
      </c>
      <c r="CG109" s="1025"/>
      <c r="CH109" s="1025"/>
      <c r="CI109" s="1025"/>
      <c r="CJ109" s="1025"/>
      <c r="CK109" s="989" t="s">
        <v>428</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426</v>
      </c>
      <c r="DH109" s="987"/>
      <c r="DI109" s="987"/>
      <c r="DJ109" s="987"/>
      <c r="DK109" s="988"/>
      <c r="DL109" s="989" t="s">
        <v>310</v>
      </c>
      <c r="DM109" s="987"/>
      <c r="DN109" s="987"/>
      <c r="DO109" s="987"/>
      <c r="DP109" s="988"/>
      <c r="DQ109" s="989" t="s">
        <v>309</v>
      </c>
      <c r="DR109" s="987"/>
      <c r="DS109" s="987"/>
      <c r="DT109" s="987"/>
      <c r="DU109" s="988"/>
      <c r="DV109" s="989" t="s">
        <v>427</v>
      </c>
      <c r="DW109" s="987"/>
      <c r="DX109" s="987"/>
      <c r="DY109" s="987"/>
      <c r="DZ109" s="1018"/>
    </row>
    <row r="110" spans="1:131" s="247" customFormat="1" ht="26.25" customHeight="1" x14ac:dyDescent="0.15">
      <c r="A110" s="889" t="s">
        <v>429</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5716508</v>
      </c>
      <c r="AB110" s="980"/>
      <c r="AC110" s="980"/>
      <c r="AD110" s="980"/>
      <c r="AE110" s="981"/>
      <c r="AF110" s="982">
        <v>5919538</v>
      </c>
      <c r="AG110" s="980"/>
      <c r="AH110" s="980"/>
      <c r="AI110" s="980"/>
      <c r="AJ110" s="981"/>
      <c r="AK110" s="982">
        <v>6057023</v>
      </c>
      <c r="AL110" s="980"/>
      <c r="AM110" s="980"/>
      <c r="AN110" s="980"/>
      <c r="AO110" s="981"/>
      <c r="AP110" s="983">
        <v>18.600000000000001</v>
      </c>
      <c r="AQ110" s="984"/>
      <c r="AR110" s="984"/>
      <c r="AS110" s="984"/>
      <c r="AT110" s="985"/>
      <c r="AU110" s="1019" t="s">
        <v>73</v>
      </c>
      <c r="AV110" s="1020"/>
      <c r="AW110" s="1020"/>
      <c r="AX110" s="1020"/>
      <c r="AY110" s="1020"/>
      <c r="AZ110" s="945" t="s">
        <v>430</v>
      </c>
      <c r="BA110" s="890"/>
      <c r="BB110" s="890"/>
      <c r="BC110" s="890"/>
      <c r="BD110" s="890"/>
      <c r="BE110" s="890"/>
      <c r="BF110" s="890"/>
      <c r="BG110" s="890"/>
      <c r="BH110" s="890"/>
      <c r="BI110" s="890"/>
      <c r="BJ110" s="890"/>
      <c r="BK110" s="890"/>
      <c r="BL110" s="890"/>
      <c r="BM110" s="890"/>
      <c r="BN110" s="890"/>
      <c r="BO110" s="890"/>
      <c r="BP110" s="891"/>
      <c r="BQ110" s="946">
        <v>56256836</v>
      </c>
      <c r="BR110" s="927"/>
      <c r="BS110" s="927"/>
      <c r="BT110" s="927"/>
      <c r="BU110" s="927"/>
      <c r="BV110" s="927">
        <v>58824646</v>
      </c>
      <c r="BW110" s="927"/>
      <c r="BX110" s="927"/>
      <c r="BY110" s="927"/>
      <c r="BZ110" s="927"/>
      <c r="CA110" s="927">
        <v>60913161</v>
      </c>
      <c r="CB110" s="927"/>
      <c r="CC110" s="927"/>
      <c r="CD110" s="927"/>
      <c r="CE110" s="927"/>
      <c r="CF110" s="951">
        <v>186.9</v>
      </c>
      <c r="CG110" s="952"/>
      <c r="CH110" s="952"/>
      <c r="CI110" s="952"/>
      <c r="CJ110" s="952"/>
      <c r="CK110" s="1015" t="s">
        <v>431</v>
      </c>
      <c r="CL110" s="901"/>
      <c r="CM110" s="976" t="s">
        <v>432</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433</v>
      </c>
      <c r="DH110" s="927"/>
      <c r="DI110" s="927"/>
      <c r="DJ110" s="927"/>
      <c r="DK110" s="927"/>
      <c r="DL110" s="927" t="s">
        <v>129</v>
      </c>
      <c r="DM110" s="927"/>
      <c r="DN110" s="927"/>
      <c r="DO110" s="927"/>
      <c r="DP110" s="927"/>
      <c r="DQ110" s="927" t="s">
        <v>433</v>
      </c>
      <c r="DR110" s="927"/>
      <c r="DS110" s="927"/>
      <c r="DT110" s="927"/>
      <c r="DU110" s="927"/>
      <c r="DV110" s="928" t="s">
        <v>129</v>
      </c>
      <c r="DW110" s="928"/>
      <c r="DX110" s="928"/>
      <c r="DY110" s="928"/>
      <c r="DZ110" s="929"/>
    </row>
    <row r="111" spans="1:131" s="247" customFormat="1" ht="26.25" customHeight="1" x14ac:dyDescent="0.15">
      <c r="A111" s="856" t="s">
        <v>434</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129</v>
      </c>
      <c r="AB111" s="1008"/>
      <c r="AC111" s="1008"/>
      <c r="AD111" s="1008"/>
      <c r="AE111" s="1009"/>
      <c r="AF111" s="1010" t="s">
        <v>435</v>
      </c>
      <c r="AG111" s="1008"/>
      <c r="AH111" s="1008"/>
      <c r="AI111" s="1008"/>
      <c r="AJ111" s="1009"/>
      <c r="AK111" s="1010" t="s">
        <v>435</v>
      </c>
      <c r="AL111" s="1008"/>
      <c r="AM111" s="1008"/>
      <c r="AN111" s="1008"/>
      <c r="AO111" s="1009"/>
      <c r="AP111" s="1011" t="s">
        <v>435</v>
      </c>
      <c r="AQ111" s="1012"/>
      <c r="AR111" s="1012"/>
      <c r="AS111" s="1012"/>
      <c r="AT111" s="1013"/>
      <c r="AU111" s="1021"/>
      <c r="AV111" s="1022"/>
      <c r="AW111" s="1022"/>
      <c r="AX111" s="1022"/>
      <c r="AY111" s="1022"/>
      <c r="AZ111" s="897" t="s">
        <v>436</v>
      </c>
      <c r="BA111" s="832"/>
      <c r="BB111" s="832"/>
      <c r="BC111" s="832"/>
      <c r="BD111" s="832"/>
      <c r="BE111" s="832"/>
      <c r="BF111" s="832"/>
      <c r="BG111" s="832"/>
      <c r="BH111" s="832"/>
      <c r="BI111" s="832"/>
      <c r="BJ111" s="832"/>
      <c r="BK111" s="832"/>
      <c r="BL111" s="832"/>
      <c r="BM111" s="832"/>
      <c r="BN111" s="832"/>
      <c r="BO111" s="832"/>
      <c r="BP111" s="833"/>
      <c r="BQ111" s="898">
        <v>218857</v>
      </c>
      <c r="BR111" s="899"/>
      <c r="BS111" s="899"/>
      <c r="BT111" s="899"/>
      <c r="BU111" s="899"/>
      <c r="BV111" s="899">
        <v>410343</v>
      </c>
      <c r="BW111" s="899"/>
      <c r="BX111" s="899"/>
      <c r="BY111" s="899"/>
      <c r="BZ111" s="899"/>
      <c r="CA111" s="899">
        <v>330958</v>
      </c>
      <c r="CB111" s="899"/>
      <c r="CC111" s="899"/>
      <c r="CD111" s="899"/>
      <c r="CE111" s="899"/>
      <c r="CF111" s="960">
        <v>1</v>
      </c>
      <c r="CG111" s="961"/>
      <c r="CH111" s="961"/>
      <c r="CI111" s="961"/>
      <c r="CJ111" s="961"/>
      <c r="CK111" s="1016"/>
      <c r="CL111" s="903"/>
      <c r="CM111" s="906" t="s">
        <v>437</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129</v>
      </c>
      <c r="DH111" s="899"/>
      <c r="DI111" s="899"/>
      <c r="DJ111" s="899"/>
      <c r="DK111" s="899"/>
      <c r="DL111" s="899" t="s">
        <v>433</v>
      </c>
      <c r="DM111" s="899"/>
      <c r="DN111" s="899"/>
      <c r="DO111" s="899"/>
      <c r="DP111" s="899"/>
      <c r="DQ111" s="899" t="s">
        <v>129</v>
      </c>
      <c r="DR111" s="899"/>
      <c r="DS111" s="899"/>
      <c r="DT111" s="899"/>
      <c r="DU111" s="899"/>
      <c r="DV111" s="876" t="s">
        <v>433</v>
      </c>
      <c r="DW111" s="876"/>
      <c r="DX111" s="876"/>
      <c r="DY111" s="876"/>
      <c r="DZ111" s="877"/>
    </row>
    <row r="112" spans="1:131" s="247" customFormat="1" ht="26.25" customHeight="1" x14ac:dyDescent="0.15">
      <c r="A112" s="1001" t="s">
        <v>438</v>
      </c>
      <c r="B112" s="1002"/>
      <c r="C112" s="832" t="s">
        <v>439</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433</v>
      </c>
      <c r="AB112" s="862"/>
      <c r="AC112" s="862"/>
      <c r="AD112" s="862"/>
      <c r="AE112" s="863"/>
      <c r="AF112" s="864" t="s">
        <v>129</v>
      </c>
      <c r="AG112" s="862"/>
      <c r="AH112" s="862"/>
      <c r="AI112" s="862"/>
      <c r="AJ112" s="863"/>
      <c r="AK112" s="864" t="s">
        <v>433</v>
      </c>
      <c r="AL112" s="862"/>
      <c r="AM112" s="862"/>
      <c r="AN112" s="862"/>
      <c r="AO112" s="863"/>
      <c r="AP112" s="909" t="s">
        <v>129</v>
      </c>
      <c r="AQ112" s="910"/>
      <c r="AR112" s="910"/>
      <c r="AS112" s="910"/>
      <c r="AT112" s="911"/>
      <c r="AU112" s="1021"/>
      <c r="AV112" s="1022"/>
      <c r="AW112" s="1022"/>
      <c r="AX112" s="1022"/>
      <c r="AY112" s="1022"/>
      <c r="AZ112" s="897" t="s">
        <v>440</v>
      </c>
      <c r="BA112" s="832"/>
      <c r="BB112" s="832"/>
      <c r="BC112" s="832"/>
      <c r="BD112" s="832"/>
      <c r="BE112" s="832"/>
      <c r="BF112" s="832"/>
      <c r="BG112" s="832"/>
      <c r="BH112" s="832"/>
      <c r="BI112" s="832"/>
      <c r="BJ112" s="832"/>
      <c r="BK112" s="832"/>
      <c r="BL112" s="832"/>
      <c r="BM112" s="832"/>
      <c r="BN112" s="832"/>
      <c r="BO112" s="832"/>
      <c r="BP112" s="833"/>
      <c r="BQ112" s="898">
        <v>3955379</v>
      </c>
      <c r="BR112" s="899"/>
      <c r="BS112" s="899"/>
      <c r="BT112" s="899"/>
      <c r="BU112" s="899"/>
      <c r="BV112" s="899">
        <v>3355250</v>
      </c>
      <c r="BW112" s="899"/>
      <c r="BX112" s="899"/>
      <c r="BY112" s="899"/>
      <c r="BZ112" s="899"/>
      <c r="CA112" s="899">
        <v>3286274</v>
      </c>
      <c r="CB112" s="899"/>
      <c r="CC112" s="899"/>
      <c r="CD112" s="899"/>
      <c r="CE112" s="899"/>
      <c r="CF112" s="960">
        <v>10.1</v>
      </c>
      <c r="CG112" s="961"/>
      <c r="CH112" s="961"/>
      <c r="CI112" s="961"/>
      <c r="CJ112" s="961"/>
      <c r="CK112" s="1016"/>
      <c r="CL112" s="903"/>
      <c r="CM112" s="906" t="s">
        <v>441</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435</v>
      </c>
      <c r="DH112" s="899"/>
      <c r="DI112" s="899"/>
      <c r="DJ112" s="899"/>
      <c r="DK112" s="899"/>
      <c r="DL112" s="899" t="s">
        <v>433</v>
      </c>
      <c r="DM112" s="899"/>
      <c r="DN112" s="899"/>
      <c r="DO112" s="899"/>
      <c r="DP112" s="899"/>
      <c r="DQ112" s="899" t="s">
        <v>435</v>
      </c>
      <c r="DR112" s="899"/>
      <c r="DS112" s="899"/>
      <c r="DT112" s="899"/>
      <c r="DU112" s="899"/>
      <c r="DV112" s="876" t="s">
        <v>435</v>
      </c>
      <c r="DW112" s="876"/>
      <c r="DX112" s="876"/>
      <c r="DY112" s="876"/>
      <c r="DZ112" s="877"/>
    </row>
    <row r="113" spans="1:130" s="247" customFormat="1" ht="26.25" customHeight="1" x14ac:dyDescent="0.15">
      <c r="A113" s="1003"/>
      <c r="B113" s="1004"/>
      <c r="C113" s="832" t="s">
        <v>442</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386334</v>
      </c>
      <c r="AB113" s="1008"/>
      <c r="AC113" s="1008"/>
      <c r="AD113" s="1008"/>
      <c r="AE113" s="1009"/>
      <c r="AF113" s="1010">
        <v>480784</v>
      </c>
      <c r="AG113" s="1008"/>
      <c r="AH113" s="1008"/>
      <c r="AI113" s="1008"/>
      <c r="AJ113" s="1009"/>
      <c r="AK113" s="1010">
        <v>442708</v>
      </c>
      <c r="AL113" s="1008"/>
      <c r="AM113" s="1008"/>
      <c r="AN113" s="1008"/>
      <c r="AO113" s="1009"/>
      <c r="AP113" s="1011">
        <v>1.4</v>
      </c>
      <c r="AQ113" s="1012"/>
      <c r="AR113" s="1012"/>
      <c r="AS113" s="1012"/>
      <c r="AT113" s="1013"/>
      <c r="AU113" s="1021"/>
      <c r="AV113" s="1022"/>
      <c r="AW113" s="1022"/>
      <c r="AX113" s="1022"/>
      <c r="AY113" s="1022"/>
      <c r="AZ113" s="897" t="s">
        <v>443</v>
      </c>
      <c r="BA113" s="832"/>
      <c r="BB113" s="832"/>
      <c r="BC113" s="832"/>
      <c r="BD113" s="832"/>
      <c r="BE113" s="832"/>
      <c r="BF113" s="832"/>
      <c r="BG113" s="832"/>
      <c r="BH113" s="832"/>
      <c r="BI113" s="832"/>
      <c r="BJ113" s="832"/>
      <c r="BK113" s="832"/>
      <c r="BL113" s="832"/>
      <c r="BM113" s="832"/>
      <c r="BN113" s="832"/>
      <c r="BO113" s="832"/>
      <c r="BP113" s="833"/>
      <c r="BQ113" s="898">
        <v>2440874</v>
      </c>
      <c r="BR113" s="899"/>
      <c r="BS113" s="899"/>
      <c r="BT113" s="899"/>
      <c r="BU113" s="899"/>
      <c r="BV113" s="899">
        <v>1339388</v>
      </c>
      <c r="BW113" s="899"/>
      <c r="BX113" s="899"/>
      <c r="BY113" s="899"/>
      <c r="BZ113" s="899"/>
      <c r="CA113" s="899">
        <v>1117332</v>
      </c>
      <c r="CB113" s="899"/>
      <c r="CC113" s="899"/>
      <c r="CD113" s="899"/>
      <c r="CE113" s="899"/>
      <c r="CF113" s="960">
        <v>3.4</v>
      </c>
      <c r="CG113" s="961"/>
      <c r="CH113" s="961"/>
      <c r="CI113" s="961"/>
      <c r="CJ113" s="961"/>
      <c r="CK113" s="1016"/>
      <c r="CL113" s="903"/>
      <c r="CM113" s="906" t="s">
        <v>444</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433</v>
      </c>
      <c r="DH113" s="862"/>
      <c r="DI113" s="862"/>
      <c r="DJ113" s="862"/>
      <c r="DK113" s="863"/>
      <c r="DL113" s="864" t="s">
        <v>129</v>
      </c>
      <c r="DM113" s="862"/>
      <c r="DN113" s="862"/>
      <c r="DO113" s="862"/>
      <c r="DP113" s="863"/>
      <c r="DQ113" s="864" t="s">
        <v>433</v>
      </c>
      <c r="DR113" s="862"/>
      <c r="DS113" s="862"/>
      <c r="DT113" s="862"/>
      <c r="DU113" s="863"/>
      <c r="DV113" s="909" t="s">
        <v>433</v>
      </c>
      <c r="DW113" s="910"/>
      <c r="DX113" s="910"/>
      <c r="DY113" s="910"/>
      <c r="DZ113" s="911"/>
    </row>
    <row r="114" spans="1:130" s="247" customFormat="1" ht="26.25" customHeight="1" x14ac:dyDescent="0.15">
      <c r="A114" s="1003"/>
      <c r="B114" s="1004"/>
      <c r="C114" s="832" t="s">
        <v>445</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249474</v>
      </c>
      <c r="AB114" s="862"/>
      <c r="AC114" s="862"/>
      <c r="AD114" s="862"/>
      <c r="AE114" s="863"/>
      <c r="AF114" s="864">
        <v>193127</v>
      </c>
      <c r="AG114" s="862"/>
      <c r="AH114" s="862"/>
      <c r="AI114" s="862"/>
      <c r="AJ114" s="863"/>
      <c r="AK114" s="864">
        <v>164901</v>
      </c>
      <c r="AL114" s="862"/>
      <c r="AM114" s="862"/>
      <c r="AN114" s="862"/>
      <c r="AO114" s="863"/>
      <c r="AP114" s="909">
        <v>0.5</v>
      </c>
      <c r="AQ114" s="910"/>
      <c r="AR114" s="910"/>
      <c r="AS114" s="910"/>
      <c r="AT114" s="911"/>
      <c r="AU114" s="1021"/>
      <c r="AV114" s="1022"/>
      <c r="AW114" s="1022"/>
      <c r="AX114" s="1022"/>
      <c r="AY114" s="1022"/>
      <c r="AZ114" s="897" t="s">
        <v>446</v>
      </c>
      <c r="BA114" s="832"/>
      <c r="BB114" s="832"/>
      <c r="BC114" s="832"/>
      <c r="BD114" s="832"/>
      <c r="BE114" s="832"/>
      <c r="BF114" s="832"/>
      <c r="BG114" s="832"/>
      <c r="BH114" s="832"/>
      <c r="BI114" s="832"/>
      <c r="BJ114" s="832"/>
      <c r="BK114" s="832"/>
      <c r="BL114" s="832"/>
      <c r="BM114" s="832"/>
      <c r="BN114" s="832"/>
      <c r="BO114" s="832"/>
      <c r="BP114" s="833"/>
      <c r="BQ114" s="898">
        <v>14364581</v>
      </c>
      <c r="BR114" s="899"/>
      <c r="BS114" s="899"/>
      <c r="BT114" s="899"/>
      <c r="BU114" s="899"/>
      <c r="BV114" s="899">
        <v>14104746</v>
      </c>
      <c r="BW114" s="899"/>
      <c r="BX114" s="899"/>
      <c r="BY114" s="899"/>
      <c r="BZ114" s="899"/>
      <c r="CA114" s="899">
        <v>13863254</v>
      </c>
      <c r="CB114" s="899"/>
      <c r="CC114" s="899"/>
      <c r="CD114" s="899"/>
      <c r="CE114" s="899"/>
      <c r="CF114" s="960">
        <v>42.5</v>
      </c>
      <c r="CG114" s="961"/>
      <c r="CH114" s="961"/>
      <c r="CI114" s="961"/>
      <c r="CJ114" s="961"/>
      <c r="CK114" s="1016"/>
      <c r="CL114" s="903"/>
      <c r="CM114" s="906" t="s">
        <v>447</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433</v>
      </c>
      <c r="DH114" s="862"/>
      <c r="DI114" s="862"/>
      <c r="DJ114" s="862"/>
      <c r="DK114" s="863"/>
      <c r="DL114" s="864" t="s">
        <v>129</v>
      </c>
      <c r="DM114" s="862"/>
      <c r="DN114" s="862"/>
      <c r="DO114" s="862"/>
      <c r="DP114" s="863"/>
      <c r="DQ114" s="864" t="s">
        <v>433</v>
      </c>
      <c r="DR114" s="862"/>
      <c r="DS114" s="862"/>
      <c r="DT114" s="862"/>
      <c r="DU114" s="863"/>
      <c r="DV114" s="909" t="s">
        <v>129</v>
      </c>
      <c r="DW114" s="910"/>
      <c r="DX114" s="910"/>
      <c r="DY114" s="910"/>
      <c r="DZ114" s="911"/>
    </row>
    <row r="115" spans="1:130" s="247" customFormat="1" ht="26.25" customHeight="1" x14ac:dyDescent="0.15">
      <c r="A115" s="1003"/>
      <c r="B115" s="1004"/>
      <c r="C115" s="832" t="s">
        <v>448</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433</v>
      </c>
      <c r="AB115" s="1008"/>
      <c r="AC115" s="1008"/>
      <c r="AD115" s="1008"/>
      <c r="AE115" s="1009"/>
      <c r="AF115" s="1010" t="s">
        <v>433</v>
      </c>
      <c r="AG115" s="1008"/>
      <c r="AH115" s="1008"/>
      <c r="AI115" s="1008"/>
      <c r="AJ115" s="1009"/>
      <c r="AK115" s="1010" t="s">
        <v>129</v>
      </c>
      <c r="AL115" s="1008"/>
      <c r="AM115" s="1008"/>
      <c r="AN115" s="1008"/>
      <c r="AO115" s="1009"/>
      <c r="AP115" s="1011" t="s">
        <v>433</v>
      </c>
      <c r="AQ115" s="1012"/>
      <c r="AR115" s="1012"/>
      <c r="AS115" s="1012"/>
      <c r="AT115" s="1013"/>
      <c r="AU115" s="1021"/>
      <c r="AV115" s="1022"/>
      <c r="AW115" s="1022"/>
      <c r="AX115" s="1022"/>
      <c r="AY115" s="1022"/>
      <c r="AZ115" s="897" t="s">
        <v>449</v>
      </c>
      <c r="BA115" s="832"/>
      <c r="BB115" s="832"/>
      <c r="BC115" s="832"/>
      <c r="BD115" s="832"/>
      <c r="BE115" s="832"/>
      <c r="BF115" s="832"/>
      <c r="BG115" s="832"/>
      <c r="BH115" s="832"/>
      <c r="BI115" s="832"/>
      <c r="BJ115" s="832"/>
      <c r="BK115" s="832"/>
      <c r="BL115" s="832"/>
      <c r="BM115" s="832"/>
      <c r="BN115" s="832"/>
      <c r="BO115" s="832"/>
      <c r="BP115" s="833"/>
      <c r="BQ115" s="898" t="s">
        <v>433</v>
      </c>
      <c r="BR115" s="899"/>
      <c r="BS115" s="899"/>
      <c r="BT115" s="899"/>
      <c r="BU115" s="899"/>
      <c r="BV115" s="899" t="s">
        <v>433</v>
      </c>
      <c r="BW115" s="899"/>
      <c r="BX115" s="899"/>
      <c r="BY115" s="899"/>
      <c r="BZ115" s="899"/>
      <c r="CA115" s="899">
        <v>27688</v>
      </c>
      <c r="CB115" s="899"/>
      <c r="CC115" s="899"/>
      <c r="CD115" s="899"/>
      <c r="CE115" s="899"/>
      <c r="CF115" s="960">
        <v>0.1</v>
      </c>
      <c r="CG115" s="961"/>
      <c r="CH115" s="961"/>
      <c r="CI115" s="961"/>
      <c r="CJ115" s="961"/>
      <c r="CK115" s="1016"/>
      <c r="CL115" s="903"/>
      <c r="CM115" s="897" t="s">
        <v>450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218857</v>
      </c>
      <c r="DH115" s="862"/>
      <c r="DI115" s="862"/>
      <c r="DJ115" s="862"/>
      <c r="DK115" s="863"/>
      <c r="DL115" s="864">
        <v>410343</v>
      </c>
      <c r="DM115" s="862"/>
      <c r="DN115" s="862"/>
      <c r="DO115" s="862"/>
      <c r="DP115" s="863"/>
      <c r="DQ115" s="864">
        <v>330958</v>
      </c>
      <c r="DR115" s="862"/>
      <c r="DS115" s="862"/>
      <c r="DT115" s="862"/>
      <c r="DU115" s="863"/>
      <c r="DV115" s="909">
        <v>1</v>
      </c>
      <c r="DW115" s="910"/>
      <c r="DX115" s="910"/>
      <c r="DY115" s="910"/>
      <c r="DZ115" s="911"/>
    </row>
    <row r="116" spans="1:130" s="247" customFormat="1" ht="26.25" customHeight="1" x14ac:dyDescent="0.15">
      <c r="A116" s="1005"/>
      <c r="B116" s="1006"/>
      <c r="C116" s="965" t="s">
        <v>451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433</v>
      </c>
      <c r="AB116" s="862"/>
      <c r="AC116" s="862"/>
      <c r="AD116" s="862"/>
      <c r="AE116" s="863"/>
      <c r="AF116" s="864" t="s">
        <v>433</v>
      </c>
      <c r="AG116" s="862"/>
      <c r="AH116" s="862"/>
      <c r="AI116" s="862"/>
      <c r="AJ116" s="863"/>
      <c r="AK116" s="864" t="s">
        <v>433</v>
      </c>
      <c r="AL116" s="862"/>
      <c r="AM116" s="862"/>
      <c r="AN116" s="862"/>
      <c r="AO116" s="863"/>
      <c r="AP116" s="909" t="s">
        <v>433</v>
      </c>
      <c r="AQ116" s="910"/>
      <c r="AR116" s="910"/>
      <c r="AS116" s="910"/>
      <c r="AT116" s="911"/>
      <c r="AU116" s="1021"/>
      <c r="AV116" s="1022"/>
      <c r="AW116" s="1022"/>
      <c r="AX116" s="1022"/>
      <c r="AY116" s="1022"/>
      <c r="AZ116" s="948" t="s">
        <v>452</v>
      </c>
      <c r="BA116" s="949"/>
      <c r="BB116" s="949"/>
      <c r="BC116" s="949"/>
      <c r="BD116" s="949"/>
      <c r="BE116" s="949"/>
      <c r="BF116" s="949"/>
      <c r="BG116" s="949"/>
      <c r="BH116" s="949"/>
      <c r="BI116" s="949"/>
      <c r="BJ116" s="949"/>
      <c r="BK116" s="949"/>
      <c r="BL116" s="949"/>
      <c r="BM116" s="949"/>
      <c r="BN116" s="949"/>
      <c r="BO116" s="949"/>
      <c r="BP116" s="950"/>
      <c r="BQ116" s="898" t="s">
        <v>129</v>
      </c>
      <c r="BR116" s="899"/>
      <c r="BS116" s="899"/>
      <c r="BT116" s="899"/>
      <c r="BU116" s="899"/>
      <c r="BV116" s="899" t="s">
        <v>433</v>
      </c>
      <c r="BW116" s="899"/>
      <c r="BX116" s="899"/>
      <c r="BY116" s="899"/>
      <c r="BZ116" s="899"/>
      <c r="CA116" s="899" t="s">
        <v>433</v>
      </c>
      <c r="CB116" s="899"/>
      <c r="CC116" s="899"/>
      <c r="CD116" s="899"/>
      <c r="CE116" s="899"/>
      <c r="CF116" s="960" t="s">
        <v>435</v>
      </c>
      <c r="CG116" s="961"/>
      <c r="CH116" s="961"/>
      <c r="CI116" s="961"/>
      <c r="CJ116" s="961"/>
      <c r="CK116" s="1016"/>
      <c r="CL116" s="903"/>
      <c r="CM116" s="906" t="s">
        <v>453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433</v>
      </c>
      <c r="DH116" s="862"/>
      <c r="DI116" s="862"/>
      <c r="DJ116" s="862"/>
      <c r="DK116" s="863"/>
      <c r="DL116" s="864" t="s">
        <v>129</v>
      </c>
      <c r="DM116" s="862"/>
      <c r="DN116" s="862"/>
      <c r="DO116" s="862"/>
      <c r="DP116" s="863"/>
      <c r="DQ116" s="864" t="s">
        <v>129</v>
      </c>
      <c r="DR116" s="862"/>
      <c r="DS116" s="862"/>
      <c r="DT116" s="862"/>
      <c r="DU116" s="863"/>
      <c r="DV116" s="909" t="s">
        <v>433</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454</v>
      </c>
      <c r="Z117" s="988"/>
      <c r="AA117" s="993">
        <v>6352316</v>
      </c>
      <c r="AB117" s="994"/>
      <c r="AC117" s="994"/>
      <c r="AD117" s="994"/>
      <c r="AE117" s="995"/>
      <c r="AF117" s="996">
        <v>6593449</v>
      </c>
      <c r="AG117" s="994"/>
      <c r="AH117" s="994"/>
      <c r="AI117" s="994"/>
      <c r="AJ117" s="995"/>
      <c r="AK117" s="996">
        <v>6664632</v>
      </c>
      <c r="AL117" s="994"/>
      <c r="AM117" s="994"/>
      <c r="AN117" s="994"/>
      <c r="AO117" s="995"/>
      <c r="AP117" s="997"/>
      <c r="AQ117" s="998"/>
      <c r="AR117" s="998"/>
      <c r="AS117" s="998"/>
      <c r="AT117" s="999"/>
      <c r="AU117" s="1021"/>
      <c r="AV117" s="1022"/>
      <c r="AW117" s="1022"/>
      <c r="AX117" s="1022"/>
      <c r="AY117" s="1022"/>
      <c r="AZ117" s="948" t="s">
        <v>455</v>
      </c>
      <c r="BA117" s="949"/>
      <c r="BB117" s="949"/>
      <c r="BC117" s="949"/>
      <c r="BD117" s="949"/>
      <c r="BE117" s="949"/>
      <c r="BF117" s="949"/>
      <c r="BG117" s="949"/>
      <c r="BH117" s="949"/>
      <c r="BI117" s="949"/>
      <c r="BJ117" s="949"/>
      <c r="BK117" s="949"/>
      <c r="BL117" s="949"/>
      <c r="BM117" s="949"/>
      <c r="BN117" s="949"/>
      <c r="BO117" s="949"/>
      <c r="BP117" s="950"/>
      <c r="BQ117" s="898" t="s">
        <v>129</v>
      </c>
      <c r="BR117" s="899"/>
      <c r="BS117" s="899"/>
      <c r="BT117" s="899"/>
      <c r="BU117" s="899"/>
      <c r="BV117" s="899" t="s">
        <v>129</v>
      </c>
      <c r="BW117" s="899"/>
      <c r="BX117" s="899"/>
      <c r="BY117" s="899"/>
      <c r="BZ117" s="899"/>
      <c r="CA117" s="899" t="s">
        <v>435</v>
      </c>
      <c r="CB117" s="899"/>
      <c r="CC117" s="899"/>
      <c r="CD117" s="899"/>
      <c r="CE117" s="899"/>
      <c r="CF117" s="960" t="s">
        <v>129</v>
      </c>
      <c r="CG117" s="961"/>
      <c r="CH117" s="961"/>
      <c r="CI117" s="961"/>
      <c r="CJ117" s="961"/>
      <c r="CK117" s="1016"/>
      <c r="CL117" s="903"/>
      <c r="CM117" s="906" t="s">
        <v>456</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129</v>
      </c>
      <c r="DH117" s="862"/>
      <c r="DI117" s="862"/>
      <c r="DJ117" s="862"/>
      <c r="DK117" s="863"/>
      <c r="DL117" s="864" t="s">
        <v>129</v>
      </c>
      <c r="DM117" s="862"/>
      <c r="DN117" s="862"/>
      <c r="DO117" s="862"/>
      <c r="DP117" s="863"/>
      <c r="DQ117" s="864" t="s">
        <v>129</v>
      </c>
      <c r="DR117" s="862"/>
      <c r="DS117" s="862"/>
      <c r="DT117" s="862"/>
      <c r="DU117" s="863"/>
      <c r="DV117" s="909" t="s">
        <v>129</v>
      </c>
      <c r="DW117" s="910"/>
      <c r="DX117" s="910"/>
      <c r="DY117" s="910"/>
      <c r="DZ117" s="911"/>
    </row>
    <row r="118" spans="1:130" s="247" customFormat="1" ht="26.25" customHeight="1" x14ac:dyDescent="0.15">
      <c r="A118" s="986" t="s">
        <v>428</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426</v>
      </c>
      <c r="AB118" s="987"/>
      <c r="AC118" s="987"/>
      <c r="AD118" s="987"/>
      <c r="AE118" s="988"/>
      <c r="AF118" s="989" t="s">
        <v>310</v>
      </c>
      <c r="AG118" s="987"/>
      <c r="AH118" s="987"/>
      <c r="AI118" s="987"/>
      <c r="AJ118" s="988"/>
      <c r="AK118" s="989" t="s">
        <v>309</v>
      </c>
      <c r="AL118" s="987"/>
      <c r="AM118" s="987"/>
      <c r="AN118" s="987"/>
      <c r="AO118" s="988"/>
      <c r="AP118" s="990" t="s">
        <v>427</v>
      </c>
      <c r="AQ118" s="991"/>
      <c r="AR118" s="991"/>
      <c r="AS118" s="991"/>
      <c r="AT118" s="992"/>
      <c r="AU118" s="1021"/>
      <c r="AV118" s="1022"/>
      <c r="AW118" s="1022"/>
      <c r="AX118" s="1022"/>
      <c r="AY118" s="1022"/>
      <c r="AZ118" s="964" t="s">
        <v>457</v>
      </c>
      <c r="BA118" s="965"/>
      <c r="BB118" s="965"/>
      <c r="BC118" s="965"/>
      <c r="BD118" s="965"/>
      <c r="BE118" s="965"/>
      <c r="BF118" s="965"/>
      <c r="BG118" s="965"/>
      <c r="BH118" s="965"/>
      <c r="BI118" s="965"/>
      <c r="BJ118" s="965"/>
      <c r="BK118" s="965"/>
      <c r="BL118" s="965"/>
      <c r="BM118" s="965"/>
      <c r="BN118" s="965"/>
      <c r="BO118" s="965"/>
      <c r="BP118" s="966"/>
      <c r="BQ118" s="967" t="s">
        <v>129</v>
      </c>
      <c r="BR118" s="930"/>
      <c r="BS118" s="930"/>
      <c r="BT118" s="930"/>
      <c r="BU118" s="930"/>
      <c r="BV118" s="930" t="s">
        <v>129</v>
      </c>
      <c r="BW118" s="930"/>
      <c r="BX118" s="930"/>
      <c r="BY118" s="930"/>
      <c r="BZ118" s="930"/>
      <c r="CA118" s="930" t="s">
        <v>129</v>
      </c>
      <c r="CB118" s="930"/>
      <c r="CC118" s="930"/>
      <c r="CD118" s="930"/>
      <c r="CE118" s="930"/>
      <c r="CF118" s="960" t="s">
        <v>129</v>
      </c>
      <c r="CG118" s="961"/>
      <c r="CH118" s="961"/>
      <c r="CI118" s="961"/>
      <c r="CJ118" s="961"/>
      <c r="CK118" s="1016"/>
      <c r="CL118" s="903"/>
      <c r="CM118" s="906" t="s">
        <v>458</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129</v>
      </c>
      <c r="DH118" s="862"/>
      <c r="DI118" s="862"/>
      <c r="DJ118" s="862"/>
      <c r="DK118" s="863"/>
      <c r="DL118" s="864" t="s">
        <v>129</v>
      </c>
      <c r="DM118" s="862"/>
      <c r="DN118" s="862"/>
      <c r="DO118" s="862"/>
      <c r="DP118" s="863"/>
      <c r="DQ118" s="864" t="s">
        <v>129</v>
      </c>
      <c r="DR118" s="862"/>
      <c r="DS118" s="862"/>
      <c r="DT118" s="862"/>
      <c r="DU118" s="863"/>
      <c r="DV118" s="909" t="s">
        <v>129</v>
      </c>
      <c r="DW118" s="910"/>
      <c r="DX118" s="910"/>
      <c r="DY118" s="910"/>
      <c r="DZ118" s="911"/>
    </row>
    <row r="119" spans="1:130" s="247" customFormat="1" ht="26.25" customHeight="1" x14ac:dyDescent="0.15">
      <c r="A119" s="900" t="s">
        <v>431</v>
      </c>
      <c r="B119" s="901"/>
      <c r="C119" s="976" t="s">
        <v>432</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129</v>
      </c>
      <c r="AB119" s="980"/>
      <c r="AC119" s="980"/>
      <c r="AD119" s="980"/>
      <c r="AE119" s="981"/>
      <c r="AF119" s="982" t="s">
        <v>129</v>
      </c>
      <c r="AG119" s="980"/>
      <c r="AH119" s="980"/>
      <c r="AI119" s="980"/>
      <c r="AJ119" s="981"/>
      <c r="AK119" s="982" t="s">
        <v>129</v>
      </c>
      <c r="AL119" s="980"/>
      <c r="AM119" s="980"/>
      <c r="AN119" s="980"/>
      <c r="AO119" s="981"/>
      <c r="AP119" s="983" t="s">
        <v>129</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459</v>
      </c>
      <c r="BP119" s="963"/>
      <c r="BQ119" s="967">
        <v>77236527</v>
      </c>
      <c r="BR119" s="930"/>
      <c r="BS119" s="930"/>
      <c r="BT119" s="930"/>
      <c r="BU119" s="930"/>
      <c r="BV119" s="930">
        <v>78034373</v>
      </c>
      <c r="BW119" s="930"/>
      <c r="BX119" s="930"/>
      <c r="BY119" s="930"/>
      <c r="BZ119" s="930"/>
      <c r="CA119" s="930">
        <v>79538667</v>
      </c>
      <c r="CB119" s="930"/>
      <c r="CC119" s="930"/>
      <c r="CD119" s="930"/>
      <c r="CE119" s="930"/>
      <c r="CF119" s="828"/>
      <c r="CG119" s="829"/>
      <c r="CH119" s="829"/>
      <c r="CI119" s="829"/>
      <c r="CJ119" s="919"/>
      <c r="CK119" s="1017"/>
      <c r="CL119" s="905"/>
      <c r="CM119" s="923" t="s">
        <v>460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129</v>
      </c>
      <c r="DH119" s="845"/>
      <c r="DI119" s="845"/>
      <c r="DJ119" s="845"/>
      <c r="DK119" s="846"/>
      <c r="DL119" s="847" t="s">
        <v>435</v>
      </c>
      <c r="DM119" s="845"/>
      <c r="DN119" s="845"/>
      <c r="DO119" s="845"/>
      <c r="DP119" s="846"/>
      <c r="DQ119" s="847" t="s">
        <v>129</v>
      </c>
      <c r="DR119" s="845"/>
      <c r="DS119" s="845"/>
      <c r="DT119" s="845"/>
      <c r="DU119" s="846"/>
      <c r="DV119" s="933" t="s">
        <v>129</v>
      </c>
      <c r="DW119" s="934"/>
      <c r="DX119" s="934"/>
      <c r="DY119" s="934"/>
      <c r="DZ119" s="935"/>
    </row>
    <row r="120" spans="1:130" s="247" customFormat="1" ht="26.25" customHeight="1" x14ac:dyDescent="0.15">
      <c r="A120" s="902"/>
      <c r="B120" s="903"/>
      <c r="C120" s="906" t="s">
        <v>437</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129</v>
      </c>
      <c r="AB120" s="862"/>
      <c r="AC120" s="862"/>
      <c r="AD120" s="862"/>
      <c r="AE120" s="863"/>
      <c r="AF120" s="864" t="s">
        <v>129</v>
      </c>
      <c r="AG120" s="862"/>
      <c r="AH120" s="862"/>
      <c r="AI120" s="862"/>
      <c r="AJ120" s="863"/>
      <c r="AK120" s="864" t="s">
        <v>129</v>
      </c>
      <c r="AL120" s="862"/>
      <c r="AM120" s="862"/>
      <c r="AN120" s="862"/>
      <c r="AO120" s="863"/>
      <c r="AP120" s="909" t="s">
        <v>129</v>
      </c>
      <c r="AQ120" s="910"/>
      <c r="AR120" s="910"/>
      <c r="AS120" s="910"/>
      <c r="AT120" s="911"/>
      <c r="AU120" s="968" t="s">
        <v>461</v>
      </c>
      <c r="AV120" s="969"/>
      <c r="AW120" s="969"/>
      <c r="AX120" s="969"/>
      <c r="AY120" s="970"/>
      <c r="AZ120" s="945" t="s">
        <v>462</v>
      </c>
      <c r="BA120" s="890"/>
      <c r="BB120" s="890"/>
      <c r="BC120" s="890"/>
      <c r="BD120" s="890"/>
      <c r="BE120" s="890"/>
      <c r="BF120" s="890"/>
      <c r="BG120" s="890"/>
      <c r="BH120" s="890"/>
      <c r="BI120" s="890"/>
      <c r="BJ120" s="890"/>
      <c r="BK120" s="890"/>
      <c r="BL120" s="890"/>
      <c r="BM120" s="890"/>
      <c r="BN120" s="890"/>
      <c r="BO120" s="890"/>
      <c r="BP120" s="891"/>
      <c r="BQ120" s="946">
        <v>25672377</v>
      </c>
      <c r="BR120" s="927"/>
      <c r="BS120" s="927"/>
      <c r="BT120" s="927"/>
      <c r="BU120" s="927"/>
      <c r="BV120" s="927">
        <v>24699014</v>
      </c>
      <c r="BW120" s="927"/>
      <c r="BX120" s="927"/>
      <c r="BY120" s="927"/>
      <c r="BZ120" s="927"/>
      <c r="CA120" s="927">
        <v>24209012</v>
      </c>
      <c r="CB120" s="927"/>
      <c r="CC120" s="927"/>
      <c r="CD120" s="927"/>
      <c r="CE120" s="927"/>
      <c r="CF120" s="951">
        <v>74.3</v>
      </c>
      <c r="CG120" s="952"/>
      <c r="CH120" s="952"/>
      <c r="CI120" s="952"/>
      <c r="CJ120" s="952"/>
      <c r="CK120" s="953" t="s">
        <v>463</v>
      </c>
      <c r="CL120" s="937"/>
      <c r="CM120" s="937"/>
      <c r="CN120" s="937"/>
      <c r="CO120" s="938"/>
      <c r="CP120" s="957" t="s">
        <v>464</v>
      </c>
      <c r="CQ120" s="958"/>
      <c r="CR120" s="958"/>
      <c r="CS120" s="958"/>
      <c r="CT120" s="958"/>
      <c r="CU120" s="958"/>
      <c r="CV120" s="958"/>
      <c r="CW120" s="958"/>
      <c r="CX120" s="958"/>
      <c r="CY120" s="958"/>
      <c r="CZ120" s="958"/>
      <c r="DA120" s="958"/>
      <c r="DB120" s="958"/>
      <c r="DC120" s="958"/>
      <c r="DD120" s="958"/>
      <c r="DE120" s="958"/>
      <c r="DF120" s="959"/>
      <c r="DG120" s="946">
        <v>3276026</v>
      </c>
      <c r="DH120" s="927"/>
      <c r="DI120" s="927"/>
      <c r="DJ120" s="927"/>
      <c r="DK120" s="927"/>
      <c r="DL120" s="927">
        <v>2643733</v>
      </c>
      <c r="DM120" s="927"/>
      <c r="DN120" s="927"/>
      <c r="DO120" s="927"/>
      <c r="DP120" s="927"/>
      <c r="DQ120" s="927">
        <v>2587738</v>
      </c>
      <c r="DR120" s="927"/>
      <c r="DS120" s="927"/>
      <c r="DT120" s="927"/>
      <c r="DU120" s="927"/>
      <c r="DV120" s="928">
        <v>7.9</v>
      </c>
      <c r="DW120" s="928"/>
      <c r="DX120" s="928"/>
      <c r="DY120" s="928"/>
      <c r="DZ120" s="929"/>
    </row>
    <row r="121" spans="1:130" s="247" customFormat="1" ht="26.25" customHeight="1" x14ac:dyDescent="0.15">
      <c r="A121" s="902"/>
      <c r="B121" s="903"/>
      <c r="C121" s="948" t="s">
        <v>465</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129</v>
      </c>
      <c r="AB121" s="862"/>
      <c r="AC121" s="862"/>
      <c r="AD121" s="862"/>
      <c r="AE121" s="863"/>
      <c r="AF121" s="864" t="s">
        <v>129</v>
      </c>
      <c r="AG121" s="862"/>
      <c r="AH121" s="862"/>
      <c r="AI121" s="862"/>
      <c r="AJ121" s="863"/>
      <c r="AK121" s="864" t="s">
        <v>129</v>
      </c>
      <c r="AL121" s="862"/>
      <c r="AM121" s="862"/>
      <c r="AN121" s="862"/>
      <c r="AO121" s="863"/>
      <c r="AP121" s="909" t="s">
        <v>435</v>
      </c>
      <c r="AQ121" s="910"/>
      <c r="AR121" s="910"/>
      <c r="AS121" s="910"/>
      <c r="AT121" s="911"/>
      <c r="AU121" s="971"/>
      <c r="AV121" s="972"/>
      <c r="AW121" s="972"/>
      <c r="AX121" s="972"/>
      <c r="AY121" s="973"/>
      <c r="AZ121" s="897" t="s">
        <v>466</v>
      </c>
      <c r="BA121" s="832"/>
      <c r="BB121" s="832"/>
      <c r="BC121" s="832"/>
      <c r="BD121" s="832"/>
      <c r="BE121" s="832"/>
      <c r="BF121" s="832"/>
      <c r="BG121" s="832"/>
      <c r="BH121" s="832"/>
      <c r="BI121" s="832"/>
      <c r="BJ121" s="832"/>
      <c r="BK121" s="832"/>
      <c r="BL121" s="832"/>
      <c r="BM121" s="832"/>
      <c r="BN121" s="832"/>
      <c r="BO121" s="832"/>
      <c r="BP121" s="833"/>
      <c r="BQ121" s="898">
        <v>9490827</v>
      </c>
      <c r="BR121" s="899"/>
      <c r="BS121" s="899"/>
      <c r="BT121" s="899"/>
      <c r="BU121" s="899"/>
      <c r="BV121" s="899">
        <v>7704342</v>
      </c>
      <c r="BW121" s="899"/>
      <c r="BX121" s="899"/>
      <c r="BY121" s="899"/>
      <c r="BZ121" s="899"/>
      <c r="CA121" s="899">
        <v>8088052</v>
      </c>
      <c r="CB121" s="899"/>
      <c r="CC121" s="899"/>
      <c r="CD121" s="899"/>
      <c r="CE121" s="899"/>
      <c r="CF121" s="960">
        <v>24.8</v>
      </c>
      <c r="CG121" s="961"/>
      <c r="CH121" s="961"/>
      <c r="CI121" s="961"/>
      <c r="CJ121" s="961"/>
      <c r="CK121" s="954"/>
      <c r="CL121" s="940"/>
      <c r="CM121" s="940"/>
      <c r="CN121" s="940"/>
      <c r="CO121" s="941"/>
      <c r="CP121" s="920" t="s">
        <v>404</v>
      </c>
      <c r="CQ121" s="921"/>
      <c r="CR121" s="921"/>
      <c r="CS121" s="921"/>
      <c r="CT121" s="921"/>
      <c r="CU121" s="921"/>
      <c r="CV121" s="921"/>
      <c r="CW121" s="921"/>
      <c r="CX121" s="921"/>
      <c r="CY121" s="921"/>
      <c r="CZ121" s="921"/>
      <c r="DA121" s="921"/>
      <c r="DB121" s="921"/>
      <c r="DC121" s="921"/>
      <c r="DD121" s="921"/>
      <c r="DE121" s="921"/>
      <c r="DF121" s="922"/>
      <c r="DG121" s="898">
        <v>556420</v>
      </c>
      <c r="DH121" s="899"/>
      <c r="DI121" s="899"/>
      <c r="DJ121" s="899"/>
      <c r="DK121" s="899"/>
      <c r="DL121" s="899">
        <v>594078</v>
      </c>
      <c r="DM121" s="899"/>
      <c r="DN121" s="899"/>
      <c r="DO121" s="899"/>
      <c r="DP121" s="899"/>
      <c r="DQ121" s="899">
        <v>586704</v>
      </c>
      <c r="DR121" s="899"/>
      <c r="DS121" s="899"/>
      <c r="DT121" s="899"/>
      <c r="DU121" s="899"/>
      <c r="DV121" s="876">
        <v>1.8</v>
      </c>
      <c r="DW121" s="876"/>
      <c r="DX121" s="876"/>
      <c r="DY121" s="876"/>
      <c r="DZ121" s="877"/>
    </row>
    <row r="122" spans="1:130" s="247" customFormat="1" ht="26.25" customHeight="1" x14ac:dyDescent="0.15">
      <c r="A122" s="902"/>
      <c r="B122" s="903"/>
      <c r="C122" s="906" t="s">
        <v>447</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129</v>
      </c>
      <c r="AB122" s="862"/>
      <c r="AC122" s="862"/>
      <c r="AD122" s="862"/>
      <c r="AE122" s="863"/>
      <c r="AF122" s="864" t="s">
        <v>129</v>
      </c>
      <c r="AG122" s="862"/>
      <c r="AH122" s="862"/>
      <c r="AI122" s="862"/>
      <c r="AJ122" s="863"/>
      <c r="AK122" s="864" t="s">
        <v>435</v>
      </c>
      <c r="AL122" s="862"/>
      <c r="AM122" s="862"/>
      <c r="AN122" s="862"/>
      <c r="AO122" s="863"/>
      <c r="AP122" s="909" t="s">
        <v>129</v>
      </c>
      <c r="AQ122" s="910"/>
      <c r="AR122" s="910"/>
      <c r="AS122" s="910"/>
      <c r="AT122" s="911"/>
      <c r="AU122" s="971"/>
      <c r="AV122" s="972"/>
      <c r="AW122" s="972"/>
      <c r="AX122" s="972"/>
      <c r="AY122" s="973"/>
      <c r="AZ122" s="964" t="s">
        <v>467</v>
      </c>
      <c r="BA122" s="965"/>
      <c r="BB122" s="965"/>
      <c r="BC122" s="965"/>
      <c r="BD122" s="965"/>
      <c r="BE122" s="965"/>
      <c r="BF122" s="965"/>
      <c r="BG122" s="965"/>
      <c r="BH122" s="965"/>
      <c r="BI122" s="965"/>
      <c r="BJ122" s="965"/>
      <c r="BK122" s="965"/>
      <c r="BL122" s="965"/>
      <c r="BM122" s="965"/>
      <c r="BN122" s="965"/>
      <c r="BO122" s="965"/>
      <c r="BP122" s="966"/>
      <c r="BQ122" s="967">
        <v>64913236</v>
      </c>
      <c r="BR122" s="930"/>
      <c r="BS122" s="930"/>
      <c r="BT122" s="930"/>
      <c r="BU122" s="930"/>
      <c r="BV122" s="930">
        <v>65811024</v>
      </c>
      <c r="BW122" s="930"/>
      <c r="BX122" s="930"/>
      <c r="BY122" s="930"/>
      <c r="BZ122" s="930"/>
      <c r="CA122" s="930">
        <v>65257729</v>
      </c>
      <c r="CB122" s="930"/>
      <c r="CC122" s="930"/>
      <c r="CD122" s="930"/>
      <c r="CE122" s="930"/>
      <c r="CF122" s="931">
        <v>200.3</v>
      </c>
      <c r="CG122" s="932"/>
      <c r="CH122" s="932"/>
      <c r="CI122" s="932"/>
      <c r="CJ122" s="932"/>
      <c r="CK122" s="954"/>
      <c r="CL122" s="940"/>
      <c r="CM122" s="940"/>
      <c r="CN122" s="940"/>
      <c r="CO122" s="941"/>
      <c r="CP122" s="920" t="s">
        <v>468</v>
      </c>
      <c r="CQ122" s="921"/>
      <c r="CR122" s="921"/>
      <c r="CS122" s="921"/>
      <c r="CT122" s="921"/>
      <c r="CU122" s="921"/>
      <c r="CV122" s="921"/>
      <c r="CW122" s="921"/>
      <c r="CX122" s="921"/>
      <c r="CY122" s="921"/>
      <c r="CZ122" s="921"/>
      <c r="DA122" s="921"/>
      <c r="DB122" s="921"/>
      <c r="DC122" s="921"/>
      <c r="DD122" s="921"/>
      <c r="DE122" s="921"/>
      <c r="DF122" s="922"/>
      <c r="DG122" s="898">
        <v>122933</v>
      </c>
      <c r="DH122" s="899"/>
      <c r="DI122" s="899"/>
      <c r="DJ122" s="899"/>
      <c r="DK122" s="899"/>
      <c r="DL122" s="899">
        <v>117439</v>
      </c>
      <c r="DM122" s="899"/>
      <c r="DN122" s="899"/>
      <c r="DO122" s="899"/>
      <c r="DP122" s="899"/>
      <c r="DQ122" s="899">
        <v>111832</v>
      </c>
      <c r="DR122" s="899"/>
      <c r="DS122" s="899"/>
      <c r="DT122" s="899"/>
      <c r="DU122" s="899"/>
      <c r="DV122" s="876">
        <v>0.3</v>
      </c>
      <c r="DW122" s="876"/>
      <c r="DX122" s="876"/>
      <c r="DY122" s="876"/>
      <c r="DZ122" s="877"/>
    </row>
    <row r="123" spans="1:130" s="247" customFormat="1" ht="26.25" customHeight="1" x14ac:dyDescent="0.15">
      <c r="A123" s="902"/>
      <c r="B123" s="903"/>
      <c r="C123" s="906" t="s">
        <v>453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129</v>
      </c>
      <c r="AB123" s="862"/>
      <c r="AC123" s="862"/>
      <c r="AD123" s="862"/>
      <c r="AE123" s="863"/>
      <c r="AF123" s="864" t="s">
        <v>129</v>
      </c>
      <c r="AG123" s="862"/>
      <c r="AH123" s="862"/>
      <c r="AI123" s="862"/>
      <c r="AJ123" s="863"/>
      <c r="AK123" s="864" t="s">
        <v>129</v>
      </c>
      <c r="AL123" s="862"/>
      <c r="AM123" s="862"/>
      <c r="AN123" s="862"/>
      <c r="AO123" s="863"/>
      <c r="AP123" s="909" t="s">
        <v>129</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469</v>
      </c>
      <c r="BP123" s="963"/>
      <c r="BQ123" s="917">
        <v>100076440</v>
      </c>
      <c r="BR123" s="918"/>
      <c r="BS123" s="918"/>
      <c r="BT123" s="918"/>
      <c r="BU123" s="918"/>
      <c r="BV123" s="918">
        <v>98214380</v>
      </c>
      <c r="BW123" s="918"/>
      <c r="BX123" s="918"/>
      <c r="BY123" s="918"/>
      <c r="BZ123" s="918"/>
      <c r="CA123" s="918">
        <v>97554793</v>
      </c>
      <c r="CB123" s="918"/>
      <c r="CC123" s="918"/>
      <c r="CD123" s="918"/>
      <c r="CE123" s="918"/>
      <c r="CF123" s="828"/>
      <c r="CG123" s="829"/>
      <c r="CH123" s="829"/>
      <c r="CI123" s="829"/>
      <c r="CJ123" s="919"/>
      <c r="CK123" s="954"/>
      <c r="CL123" s="940"/>
      <c r="CM123" s="940"/>
      <c r="CN123" s="940"/>
      <c r="CO123" s="941"/>
      <c r="CP123" s="920" t="s">
        <v>470</v>
      </c>
      <c r="CQ123" s="921"/>
      <c r="CR123" s="921"/>
      <c r="CS123" s="921"/>
      <c r="CT123" s="921"/>
      <c r="CU123" s="921"/>
      <c r="CV123" s="921"/>
      <c r="CW123" s="921"/>
      <c r="CX123" s="921"/>
      <c r="CY123" s="921"/>
      <c r="CZ123" s="921"/>
      <c r="DA123" s="921"/>
      <c r="DB123" s="921"/>
      <c r="DC123" s="921"/>
      <c r="DD123" s="921"/>
      <c r="DE123" s="921"/>
      <c r="DF123" s="922"/>
      <c r="DG123" s="861" t="s">
        <v>129</v>
      </c>
      <c r="DH123" s="862"/>
      <c r="DI123" s="862"/>
      <c r="DJ123" s="862"/>
      <c r="DK123" s="863"/>
      <c r="DL123" s="864" t="s">
        <v>129</v>
      </c>
      <c r="DM123" s="862"/>
      <c r="DN123" s="862"/>
      <c r="DO123" s="862"/>
      <c r="DP123" s="863"/>
      <c r="DQ123" s="864" t="s">
        <v>129</v>
      </c>
      <c r="DR123" s="862"/>
      <c r="DS123" s="862"/>
      <c r="DT123" s="862"/>
      <c r="DU123" s="863"/>
      <c r="DV123" s="909" t="s">
        <v>129</v>
      </c>
      <c r="DW123" s="910"/>
      <c r="DX123" s="910"/>
      <c r="DY123" s="910"/>
      <c r="DZ123" s="911"/>
    </row>
    <row r="124" spans="1:130" s="247" customFormat="1" ht="26.25" customHeight="1" thickBot="1" x14ac:dyDescent="0.2">
      <c r="A124" s="902"/>
      <c r="B124" s="903"/>
      <c r="C124" s="906" t="s">
        <v>456</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129</v>
      </c>
      <c r="AB124" s="862"/>
      <c r="AC124" s="862"/>
      <c r="AD124" s="862"/>
      <c r="AE124" s="863"/>
      <c r="AF124" s="864" t="s">
        <v>129</v>
      </c>
      <c r="AG124" s="862"/>
      <c r="AH124" s="862"/>
      <c r="AI124" s="862"/>
      <c r="AJ124" s="863"/>
      <c r="AK124" s="864" t="s">
        <v>129</v>
      </c>
      <c r="AL124" s="862"/>
      <c r="AM124" s="862"/>
      <c r="AN124" s="862"/>
      <c r="AO124" s="863"/>
      <c r="AP124" s="909" t="s">
        <v>129</v>
      </c>
      <c r="AQ124" s="910"/>
      <c r="AR124" s="910"/>
      <c r="AS124" s="910"/>
      <c r="AT124" s="911"/>
      <c r="AU124" s="912" t="s">
        <v>471</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129</v>
      </c>
      <c r="BR124" s="916"/>
      <c r="BS124" s="916"/>
      <c r="BT124" s="916"/>
      <c r="BU124" s="916"/>
      <c r="BV124" s="916" t="s">
        <v>129</v>
      </c>
      <c r="BW124" s="916"/>
      <c r="BX124" s="916"/>
      <c r="BY124" s="916"/>
      <c r="BZ124" s="916"/>
      <c r="CA124" s="916" t="s">
        <v>129</v>
      </c>
      <c r="CB124" s="916"/>
      <c r="CC124" s="916"/>
      <c r="CD124" s="916"/>
      <c r="CE124" s="916"/>
      <c r="CF124" s="806"/>
      <c r="CG124" s="807"/>
      <c r="CH124" s="807"/>
      <c r="CI124" s="807"/>
      <c r="CJ124" s="947"/>
      <c r="CK124" s="955"/>
      <c r="CL124" s="955"/>
      <c r="CM124" s="955"/>
      <c r="CN124" s="955"/>
      <c r="CO124" s="956"/>
      <c r="CP124" s="920" t="s">
        <v>472</v>
      </c>
      <c r="CQ124" s="921"/>
      <c r="CR124" s="921"/>
      <c r="CS124" s="921"/>
      <c r="CT124" s="921"/>
      <c r="CU124" s="921"/>
      <c r="CV124" s="921"/>
      <c r="CW124" s="921"/>
      <c r="CX124" s="921"/>
      <c r="CY124" s="921"/>
      <c r="CZ124" s="921"/>
      <c r="DA124" s="921"/>
      <c r="DB124" s="921"/>
      <c r="DC124" s="921"/>
      <c r="DD124" s="921"/>
      <c r="DE124" s="921"/>
      <c r="DF124" s="922"/>
      <c r="DG124" s="844" t="s">
        <v>129</v>
      </c>
      <c r="DH124" s="845"/>
      <c r="DI124" s="845"/>
      <c r="DJ124" s="845"/>
      <c r="DK124" s="846"/>
      <c r="DL124" s="847" t="s">
        <v>129</v>
      </c>
      <c r="DM124" s="845"/>
      <c r="DN124" s="845"/>
      <c r="DO124" s="845"/>
      <c r="DP124" s="846"/>
      <c r="DQ124" s="847" t="s">
        <v>129</v>
      </c>
      <c r="DR124" s="845"/>
      <c r="DS124" s="845"/>
      <c r="DT124" s="845"/>
      <c r="DU124" s="846"/>
      <c r="DV124" s="933" t="s">
        <v>129</v>
      </c>
      <c r="DW124" s="934"/>
      <c r="DX124" s="934"/>
      <c r="DY124" s="934"/>
      <c r="DZ124" s="935"/>
    </row>
    <row r="125" spans="1:130" s="247" customFormat="1" ht="26.25" customHeight="1" x14ac:dyDescent="0.15">
      <c r="A125" s="902"/>
      <c r="B125" s="903"/>
      <c r="C125" s="906" t="s">
        <v>458</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129</v>
      </c>
      <c r="AB125" s="862"/>
      <c r="AC125" s="862"/>
      <c r="AD125" s="862"/>
      <c r="AE125" s="863"/>
      <c r="AF125" s="864" t="s">
        <v>129</v>
      </c>
      <c r="AG125" s="862"/>
      <c r="AH125" s="862"/>
      <c r="AI125" s="862"/>
      <c r="AJ125" s="863"/>
      <c r="AK125" s="864" t="s">
        <v>129</v>
      </c>
      <c r="AL125" s="862"/>
      <c r="AM125" s="862"/>
      <c r="AN125" s="862"/>
      <c r="AO125" s="863"/>
      <c r="AP125" s="909" t="s">
        <v>129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473</v>
      </c>
      <c r="CL125" s="937"/>
      <c r="CM125" s="937"/>
      <c r="CN125" s="937"/>
      <c r="CO125" s="938"/>
      <c r="CP125" s="945" t="s">
        <v>474</v>
      </c>
      <c r="CQ125" s="890"/>
      <c r="CR125" s="890"/>
      <c r="CS125" s="890"/>
      <c r="CT125" s="890"/>
      <c r="CU125" s="890"/>
      <c r="CV125" s="890"/>
      <c r="CW125" s="890"/>
      <c r="CX125" s="890"/>
      <c r="CY125" s="890"/>
      <c r="CZ125" s="890"/>
      <c r="DA125" s="890"/>
      <c r="DB125" s="890"/>
      <c r="DC125" s="890"/>
      <c r="DD125" s="890"/>
      <c r="DE125" s="890"/>
      <c r="DF125" s="891"/>
      <c r="DG125" s="946" t="s">
        <v>129</v>
      </c>
      <c r="DH125" s="927"/>
      <c r="DI125" s="927"/>
      <c r="DJ125" s="927"/>
      <c r="DK125" s="927"/>
      <c r="DL125" s="927" t="s">
        <v>129</v>
      </c>
      <c r="DM125" s="927"/>
      <c r="DN125" s="927"/>
      <c r="DO125" s="927"/>
      <c r="DP125" s="927"/>
      <c r="DQ125" s="927" t="s">
        <v>129</v>
      </c>
      <c r="DR125" s="927"/>
      <c r="DS125" s="927"/>
      <c r="DT125" s="927"/>
      <c r="DU125" s="927"/>
      <c r="DV125" s="928" t="s">
        <v>129</v>
      </c>
      <c r="DW125" s="928"/>
      <c r="DX125" s="928"/>
      <c r="DY125" s="928"/>
      <c r="DZ125" s="929"/>
    </row>
    <row r="126" spans="1:130" s="247" customFormat="1" ht="26.25" customHeight="1" thickBot="1" x14ac:dyDescent="0.2">
      <c r="A126" s="902"/>
      <c r="B126" s="903"/>
      <c r="C126" s="906" t="s">
        <v>460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129</v>
      </c>
      <c r="AB126" s="862"/>
      <c r="AC126" s="862"/>
      <c r="AD126" s="862"/>
      <c r="AE126" s="863"/>
      <c r="AF126" s="864" t="s">
        <v>129</v>
      </c>
      <c r="AG126" s="862"/>
      <c r="AH126" s="862"/>
      <c r="AI126" s="862"/>
      <c r="AJ126" s="863"/>
      <c r="AK126" s="864" t="s">
        <v>129</v>
      </c>
      <c r="AL126" s="862"/>
      <c r="AM126" s="862"/>
      <c r="AN126" s="862"/>
      <c r="AO126" s="863"/>
      <c r="AP126" s="909" t="s">
        <v>129</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475</v>
      </c>
      <c r="CQ126" s="832"/>
      <c r="CR126" s="832"/>
      <c r="CS126" s="832"/>
      <c r="CT126" s="832"/>
      <c r="CU126" s="832"/>
      <c r="CV126" s="832"/>
      <c r="CW126" s="832"/>
      <c r="CX126" s="832"/>
      <c r="CY126" s="832"/>
      <c r="CZ126" s="832"/>
      <c r="DA126" s="832"/>
      <c r="DB126" s="832"/>
      <c r="DC126" s="832"/>
      <c r="DD126" s="832"/>
      <c r="DE126" s="832"/>
      <c r="DF126" s="833"/>
      <c r="DG126" s="898" t="s">
        <v>435</v>
      </c>
      <c r="DH126" s="899"/>
      <c r="DI126" s="899"/>
      <c r="DJ126" s="899"/>
      <c r="DK126" s="899"/>
      <c r="DL126" s="899" t="s">
        <v>129</v>
      </c>
      <c r="DM126" s="899"/>
      <c r="DN126" s="899"/>
      <c r="DO126" s="899"/>
      <c r="DP126" s="899"/>
      <c r="DQ126" s="899" t="s">
        <v>129</v>
      </c>
      <c r="DR126" s="899"/>
      <c r="DS126" s="899"/>
      <c r="DT126" s="899"/>
      <c r="DU126" s="899"/>
      <c r="DV126" s="876" t="s">
        <v>129</v>
      </c>
      <c r="DW126" s="876"/>
      <c r="DX126" s="876"/>
      <c r="DY126" s="876"/>
      <c r="DZ126" s="877"/>
    </row>
    <row r="127" spans="1:130" s="247" customFormat="1" ht="26.25" customHeight="1" x14ac:dyDescent="0.15">
      <c r="A127" s="904"/>
      <c r="B127" s="905"/>
      <c r="C127" s="923" t="s">
        <v>476</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129</v>
      </c>
      <c r="AB127" s="862"/>
      <c r="AC127" s="862"/>
      <c r="AD127" s="862"/>
      <c r="AE127" s="863"/>
      <c r="AF127" s="864" t="s">
        <v>129</v>
      </c>
      <c r="AG127" s="862"/>
      <c r="AH127" s="862"/>
      <c r="AI127" s="862"/>
      <c r="AJ127" s="863"/>
      <c r="AK127" s="864" t="s">
        <v>129</v>
      </c>
      <c r="AL127" s="862"/>
      <c r="AM127" s="862"/>
      <c r="AN127" s="862"/>
      <c r="AO127" s="863"/>
      <c r="AP127" s="909" t="s">
        <v>129</v>
      </c>
      <c r="AQ127" s="910"/>
      <c r="AR127" s="910"/>
      <c r="AS127" s="910"/>
      <c r="AT127" s="911"/>
      <c r="AU127" s="283"/>
      <c r="AV127" s="283"/>
      <c r="AW127" s="283"/>
      <c r="AX127" s="926" t="s">
        <v>477</v>
      </c>
      <c r="AY127" s="894"/>
      <c r="AZ127" s="894"/>
      <c r="BA127" s="894"/>
      <c r="BB127" s="894"/>
      <c r="BC127" s="894"/>
      <c r="BD127" s="894"/>
      <c r="BE127" s="895"/>
      <c r="BF127" s="893" t="s">
        <v>478</v>
      </c>
      <c r="BG127" s="894"/>
      <c r="BH127" s="894"/>
      <c r="BI127" s="894"/>
      <c r="BJ127" s="894"/>
      <c r="BK127" s="894"/>
      <c r="BL127" s="895"/>
      <c r="BM127" s="893" t="s">
        <v>479</v>
      </c>
      <c r="BN127" s="894"/>
      <c r="BO127" s="894"/>
      <c r="BP127" s="894"/>
      <c r="BQ127" s="894"/>
      <c r="BR127" s="894"/>
      <c r="BS127" s="895"/>
      <c r="BT127" s="893" t="s">
        <v>480</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481</v>
      </c>
      <c r="CQ127" s="832"/>
      <c r="CR127" s="832"/>
      <c r="CS127" s="832"/>
      <c r="CT127" s="832"/>
      <c r="CU127" s="832"/>
      <c r="CV127" s="832"/>
      <c r="CW127" s="832"/>
      <c r="CX127" s="832"/>
      <c r="CY127" s="832"/>
      <c r="CZ127" s="832"/>
      <c r="DA127" s="832"/>
      <c r="DB127" s="832"/>
      <c r="DC127" s="832"/>
      <c r="DD127" s="832"/>
      <c r="DE127" s="832"/>
      <c r="DF127" s="833"/>
      <c r="DG127" s="898" t="s">
        <v>129</v>
      </c>
      <c r="DH127" s="899"/>
      <c r="DI127" s="899"/>
      <c r="DJ127" s="899"/>
      <c r="DK127" s="899"/>
      <c r="DL127" s="899" t="s">
        <v>129</v>
      </c>
      <c r="DM127" s="899"/>
      <c r="DN127" s="899"/>
      <c r="DO127" s="899"/>
      <c r="DP127" s="899"/>
      <c r="DQ127" s="899" t="s">
        <v>129</v>
      </c>
      <c r="DR127" s="899"/>
      <c r="DS127" s="899"/>
      <c r="DT127" s="899"/>
      <c r="DU127" s="899"/>
      <c r="DV127" s="876" t="s">
        <v>129</v>
      </c>
      <c r="DW127" s="876"/>
      <c r="DX127" s="876"/>
      <c r="DY127" s="876"/>
      <c r="DZ127" s="877"/>
    </row>
    <row r="128" spans="1:130" s="247" customFormat="1" ht="26.25" customHeight="1" thickBot="1" x14ac:dyDescent="0.2">
      <c r="A128" s="878" t="s">
        <v>482</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483</v>
      </c>
      <c r="X128" s="880"/>
      <c r="Y128" s="880"/>
      <c r="Z128" s="881"/>
      <c r="AA128" s="882">
        <v>999052</v>
      </c>
      <c r="AB128" s="883"/>
      <c r="AC128" s="883"/>
      <c r="AD128" s="883"/>
      <c r="AE128" s="884"/>
      <c r="AF128" s="885">
        <v>940718</v>
      </c>
      <c r="AG128" s="883"/>
      <c r="AH128" s="883"/>
      <c r="AI128" s="883"/>
      <c r="AJ128" s="884"/>
      <c r="AK128" s="885">
        <v>1088666</v>
      </c>
      <c r="AL128" s="883"/>
      <c r="AM128" s="883"/>
      <c r="AN128" s="883"/>
      <c r="AO128" s="884"/>
      <c r="AP128" s="886"/>
      <c r="AQ128" s="887"/>
      <c r="AR128" s="887"/>
      <c r="AS128" s="887"/>
      <c r="AT128" s="888"/>
      <c r="AU128" s="283"/>
      <c r="AV128" s="283"/>
      <c r="AW128" s="283"/>
      <c r="AX128" s="889" t="s">
        <v>484</v>
      </c>
      <c r="AY128" s="890"/>
      <c r="AZ128" s="890"/>
      <c r="BA128" s="890"/>
      <c r="BB128" s="890"/>
      <c r="BC128" s="890"/>
      <c r="BD128" s="890"/>
      <c r="BE128" s="891"/>
      <c r="BF128" s="868" t="s">
        <v>129</v>
      </c>
      <c r="BG128" s="869"/>
      <c r="BH128" s="869"/>
      <c r="BI128" s="869"/>
      <c r="BJ128" s="869"/>
      <c r="BK128" s="869"/>
      <c r="BL128" s="892"/>
      <c r="BM128" s="868">
        <v>11.5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485</v>
      </c>
      <c r="CQ128" s="810"/>
      <c r="CR128" s="810"/>
      <c r="CS128" s="810"/>
      <c r="CT128" s="810"/>
      <c r="CU128" s="810"/>
      <c r="CV128" s="810"/>
      <c r="CW128" s="810"/>
      <c r="CX128" s="810"/>
      <c r="CY128" s="810"/>
      <c r="CZ128" s="810"/>
      <c r="DA128" s="810"/>
      <c r="DB128" s="810"/>
      <c r="DC128" s="810"/>
      <c r="DD128" s="810"/>
      <c r="DE128" s="810"/>
      <c r="DF128" s="811"/>
      <c r="DG128" s="872" t="s">
        <v>129</v>
      </c>
      <c r="DH128" s="873"/>
      <c r="DI128" s="873"/>
      <c r="DJ128" s="873"/>
      <c r="DK128" s="873"/>
      <c r="DL128" s="873" t="s">
        <v>129</v>
      </c>
      <c r="DM128" s="873"/>
      <c r="DN128" s="873"/>
      <c r="DO128" s="873"/>
      <c r="DP128" s="873"/>
      <c r="DQ128" s="873">
        <v>27688</v>
      </c>
      <c r="DR128" s="873"/>
      <c r="DS128" s="873"/>
      <c r="DT128" s="873"/>
      <c r="DU128" s="873"/>
      <c r="DV128" s="874">
        <v>0.1</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486</v>
      </c>
      <c r="X129" s="859"/>
      <c r="Y129" s="859"/>
      <c r="Z129" s="860"/>
      <c r="AA129" s="861">
        <v>38723468</v>
      </c>
      <c r="AB129" s="862"/>
      <c r="AC129" s="862"/>
      <c r="AD129" s="862"/>
      <c r="AE129" s="863"/>
      <c r="AF129" s="864">
        <v>38401990</v>
      </c>
      <c r="AG129" s="862"/>
      <c r="AH129" s="862"/>
      <c r="AI129" s="862"/>
      <c r="AJ129" s="863"/>
      <c r="AK129" s="864">
        <v>38377089</v>
      </c>
      <c r="AL129" s="862"/>
      <c r="AM129" s="862"/>
      <c r="AN129" s="862"/>
      <c r="AO129" s="863"/>
      <c r="AP129" s="865"/>
      <c r="AQ129" s="866"/>
      <c r="AR129" s="866"/>
      <c r="AS129" s="866"/>
      <c r="AT129" s="867"/>
      <c r="AU129" s="285"/>
      <c r="AV129" s="285"/>
      <c r="AW129" s="285"/>
      <c r="AX129" s="831" t="s">
        <v>487</v>
      </c>
      <c r="AY129" s="832"/>
      <c r="AZ129" s="832"/>
      <c r="BA129" s="832"/>
      <c r="BB129" s="832"/>
      <c r="BC129" s="832"/>
      <c r="BD129" s="832"/>
      <c r="BE129" s="833"/>
      <c r="BF129" s="851" t="s">
        <v>129</v>
      </c>
      <c r="BG129" s="852"/>
      <c r="BH129" s="852"/>
      <c r="BI129" s="852"/>
      <c r="BJ129" s="852"/>
      <c r="BK129" s="852"/>
      <c r="BL129" s="853"/>
      <c r="BM129" s="851">
        <v>16.5</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488</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489</v>
      </c>
      <c r="X130" s="859"/>
      <c r="Y130" s="859"/>
      <c r="Z130" s="860"/>
      <c r="AA130" s="861">
        <v>5728829</v>
      </c>
      <c r="AB130" s="862"/>
      <c r="AC130" s="862"/>
      <c r="AD130" s="862"/>
      <c r="AE130" s="863"/>
      <c r="AF130" s="864">
        <v>5804973</v>
      </c>
      <c r="AG130" s="862"/>
      <c r="AH130" s="862"/>
      <c r="AI130" s="862"/>
      <c r="AJ130" s="863"/>
      <c r="AK130" s="864">
        <v>5792185</v>
      </c>
      <c r="AL130" s="862"/>
      <c r="AM130" s="862"/>
      <c r="AN130" s="862"/>
      <c r="AO130" s="863"/>
      <c r="AP130" s="865"/>
      <c r="AQ130" s="866"/>
      <c r="AR130" s="866"/>
      <c r="AS130" s="866"/>
      <c r="AT130" s="867"/>
      <c r="AU130" s="285"/>
      <c r="AV130" s="285"/>
      <c r="AW130" s="285"/>
      <c r="AX130" s="831" t="s">
        <v>490</v>
      </c>
      <c r="AY130" s="832"/>
      <c r="AZ130" s="832"/>
      <c r="BA130" s="832"/>
      <c r="BB130" s="832"/>
      <c r="BC130" s="832"/>
      <c r="BD130" s="832"/>
      <c r="BE130" s="833"/>
      <c r="BF130" s="834">
        <v>-0.7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491</v>
      </c>
      <c r="X131" s="842"/>
      <c r="Y131" s="842"/>
      <c r="Z131" s="843"/>
      <c r="AA131" s="844">
        <v>32994639</v>
      </c>
      <c r="AB131" s="845"/>
      <c r="AC131" s="845"/>
      <c r="AD131" s="845"/>
      <c r="AE131" s="846"/>
      <c r="AF131" s="847">
        <v>32597017</v>
      </c>
      <c r="AG131" s="845"/>
      <c r="AH131" s="845"/>
      <c r="AI131" s="845"/>
      <c r="AJ131" s="846"/>
      <c r="AK131" s="847">
        <v>32584904</v>
      </c>
      <c r="AL131" s="845"/>
      <c r="AM131" s="845"/>
      <c r="AN131" s="845"/>
      <c r="AO131" s="846"/>
      <c r="AP131" s="848"/>
      <c r="AQ131" s="849"/>
      <c r="AR131" s="849"/>
      <c r="AS131" s="849"/>
      <c r="AT131" s="850"/>
      <c r="AU131" s="285"/>
      <c r="AV131" s="285"/>
      <c r="AW131" s="285"/>
      <c r="AX131" s="809" t="s">
        <v>492</v>
      </c>
      <c r="AY131" s="810"/>
      <c r="AZ131" s="810"/>
      <c r="BA131" s="810"/>
      <c r="BB131" s="810"/>
      <c r="BC131" s="810"/>
      <c r="BD131" s="810"/>
      <c r="BE131" s="811"/>
      <c r="BF131" s="812" t="s">
        <v>129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493</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494</v>
      </c>
      <c r="W132" s="822"/>
      <c r="X132" s="822"/>
      <c r="Y132" s="822"/>
      <c r="Z132" s="823"/>
      <c r="AA132" s="824">
        <v>-1.138260673</v>
      </c>
      <c r="AB132" s="825"/>
      <c r="AC132" s="825"/>
      <c r="AD132" s="825"/>
      <c r="AE132" s="826"/>
      <c r="AF132" s="827">
        <v>-0.46704273600000001</v>
      </c>
      <c r="AG132" s="825"/>
      <c r="AH132" s="825"/>
      <c r="AI132" s="825"/>
      <c r="AJ132" s="826"/>
      <c r="AK132" s="827">
        <v>-0.66355573700000003</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495</v>
      </c>
      <c r="W133" s="801"/>
      <c r="X133" s="801"/>
      <c r="Y133" s="801"/>
      <c r="Z133" s="802"/>
      <c r="AA133" s="803">
        <v>-1.3</v>
      </c>
      <c r="AB133" s="804"/>
      <c r="AC133" s="804"/>
      <c r="AD133" s="804"/>
      <c r="AE133" s="805"/>
      <c r="AF133" s="803">
        <v>-1.1000000000000001</v>
      </c>
      <c r="AG133" s="804"/>
      <c r="AH133" s="804"/>
      <c r="AI133" s="804"/>
      <c r="AJ133" s="805"/>
      <c r="AK133" s="803">
        <v>-0.7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WmqYS2FwOz964LGegax+mjFgtb+t5tzTxBy8wc1rZ2G6zNGzMrULteKR0J/ZNG3oQOaRjwK7VjH5TnBEZWXyAg==" saltValue="SSbrxG2b9Gr6xV17+qy5I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KXHYTLU8lqRXqbEhgyJ64NNnJ/KvBUYRLoMlO/GdM+WFZ4YlBlCY9tsn+OdMEf4x90p/9beq9ROhy72Z1uVQxw==" saltValue="nPnG71URA41rLZD3pgNTc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31" zoomScale="75" zoomScaleNormal="7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g+2gp1qsh9Z+Tn/kk90dgObaKFOCqkHJk4+RWIA3F+3uM1TDAt2SlBI2+9JznHSCA3oNsHF0gRHQQ0sj2j4Jg==" saltValue="A6xoB2aioXcg48xHSIcH1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499</v>
      </c>
      <c r="AP7" s="304"/>
      <c r="AQ7" s="305" t="s">
        <v>500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501</v>
      </c>
      <c r="AQ8" s="311" t="s">
        <v>502</v>
      </c>
      <c r="AR8" s="312" t="s">
        <v>503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28" t="s">
        <v>504</v>
      </c>
      <c r="AL9" s="1229"/>
      <c r="AM9" s="1229"/>
      <c r="AN9" s="1230"/>
      <c r="AO9" s="313">
        <v>12832296</v>
      </c>
      <c r="AP9" s="313">
        <v>72185</v>
      </c>
      <c r="AQ9" s="314">
        <v>59644</v>
      </c>
      <c r="AR9" s="315">
        <v>21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28" t="s">
        <v>505</v>
      </c>
      <c r="AL10" s="1229"/>
      <c r="AM10" s="1229"/>
      <c r="AN10" s="1230"/>
      <c r="AO10" s="316">
        <v>119358</v>
      </c>
      <c r="AP10" s="316">
        <v>671</v>
      </c>
      <c r="AQ10" s="317">
        <v>4095</v>
      </c>
      <c r="AR10" s="318">
        <v>-83.6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28" t="s">
        <v>506</v>
      </c>
      <c r="AL11" s="1229"/>
      <c r="AM11" s="1229"/>
      <c r="AN11" s="1230"/>
      <c r="AO11" s="316">
        <v>3675</v>
      </c>
      <c r="AP11" s="316">
        <v>21</v>
      </c>
      <c r="AQ11" s="317">
        <v>2516</v>
      </c>
      <c r="AR11" s="318">
        <v>-99.2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28" t="s">
        <v>507</v>
      </c>
      <c r="AL12" s="1229"/>
      <c r="AM12" s="1229"/>
      <c r="AN12" s="1230"/>
      <c r="AO12" s="316">
        <v>31168</v>
      </c>
      <c r="AP12" s="316">
        <v>175</v>
      </c>
      <c r="AQ12" s="317">
        <v>422</v>
      </c>
      <c r="AR12" s="318">
        <v>-58.5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28" t="s">
        <v>508</v>
      </c>
      <c r="AL13" s="1229"/>
      <c r="AM13" s="1229"/>
      <c r="AN13" s="1230"/>
      <c r="AO13" s="316" t="s">
        <v>509</v>
      </c>
      <c r="AP13" s="316" t="s">
        <v>509</v>
      </c>
      <c r="AQ13" s="317">
        <v>65</v>
      </c>
      <c r="AR13" s="318" t="s">
        <v>509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28" t="s">
        <v>510</v>
      </c>
      <c r="AL14" s="1229"/>
      <c r="AM14" s="1229"/>
      <c r="AN14" s="1230"/>
      <c r="AO14" s="316">
        <v>368018</v>
      </c>
      <c r="AP14" s="316">
        <v>2070</v>
      </c>
      <c r="AQ14" s="317">
        <v>1976</v>
      </c>
      <c r="AR14" s="318">
        <v>4.8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8" t="s">
        <v>511</v>
      </c>
      <c r="AL15" s="1229"/>
      <c r="AM15" s="1229"/>
      <c r="AN15" s="1230"/>
      <c r="AO15" s="316">
        <v>320013</v>
      </c>
      <c r="AP15" s="316">
        <v>1800</v>
      </c>
      <c r="AQ15" s="317">
        <v>1853</v>
      </c>
      <c r="AR15" s="318">
        <v>-2.9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1" t="s">
        <v>512</v>
      </c>
      <c r="AL16" s="1232"/>
      <c r="AM16" s="1232"/>
      <c r="AN16" s="1233"/>
      <c r="AO16" s="316">
        <v>-792152</v>
      </c>
      <c r="AP16" s="316">
        <v>-4456</v>
      </c>
      <c r="AQ16" s="317">
        <v>-4797</v>
      </c>
      <c r="AR16" s="318">
        <v>-7.1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1" t="s">
        <v>187</v>
      </c>
      <c r="AL17" s="1232"/>
      <c r="AM17" s="1232"/>
      <c r="AN17" s="1233"/>
      <c r="AO17" s="316">
        <v>12882376</v>
      </c>
      <c r="AP17" s="316">
        <v>72467</v>
      </c>
      <c r="AQ17" s="317">
        <v>65773</v>
      </c>
      <c r="AR17" s="318">
        <v>10.199999999999999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514</v>
      </c>
      <c r="AP20" s="324" t="s">
        <v>515</v>
      </c>
      <c r="AQ20" s="325" t="s">
        <v>516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5" t="s">
        <v>517</v>
      </c>
      <c r="AL21" s="1226"/>
      <c r="AM21" s="1226"/>
      <c r="AN21" s="1227"/>
      <c r="AO21" s="328">
        <v>7.28</v>
      </c>
      <c r="AP21" s="329">
        <v>6.72</v>
      </c>
      <c r="AQ21" s="330">
        <v>0.56000000000000005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5" t="s">
        <v>518</v>
      </c>
      <c r="AL22" s="1226"/>
      <c r="AM22" s="1226"/>
      <c r="AN22" s="1227"/>
      <c r="AO22" s="333">
        <v>98.9</v>
      </c>
      <c r="AP22" s="334">
        <v>99.3</v>
      </c>
      <c r="AQ22" s="335">
        <v>-0.4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499</v>
      </c>
      <c r="AP30" s="304"/>
      <c r="AQ30" s="305" t="s">
        <v>500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501</v>
      </c>
      <c r="AQ31" s="311" t="s">
        <v>502</v>
      </c>
      <c r="AR31" s="312" t="s">
        <v>503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6" t="s">
        <v>522</v>
      </c>
      <c r="AL32" s="1217"/>
      <c r="AM32" s="1217"/>
      <c r="AN32" s="1218"/>
      <c r="AO32" s="343">
        <v>6057023</v>
      </c>
      <c r="AP32" s="343">
        <v>34072</v>
      </c>
      <c r="AQ32" s="344">
        <v>36938</v>
      </c>
      <c r="AR32" s="345">
        <v>-7.8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6" t="s">
        <v>523</v>
      </c>
      <c r="AL33" s="1217"/>
      <c r="AM33" s="1217"/>
      <c r="AN33" s="1218"/>
      <c r="AO33" s="343" t="s">
        <v>509</v>
      </c>
      <c r="AP33" s="343" t="s">
        <v>509</v>
      </c>
      <c r="AQ33" s="344" t="s">
        <v>509</v>
      </c>
      <c r="AR33" s="345" t="s">
        <v>509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6" t="s">
        <v>524</v>
      </c>
      <c r="AL34" s="1217"/>
      <c r="AM34" s="1217"/>
      <c r="AN34" s="1218"/>
      <c r="AO34" s="343" t="s">
        <v>509</v>
      </c>
      <c r="AP34" s="343" t="s">
        <v>509</v>
      </c>
      <c r="AQ34" s="344">
        <v>26</v>
      </c>
      <c r="AR34" s="345" t="s">
        <v>509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6" t="s">
        <v>525</v>
      </c>
      <c r="AL35" s="1217"/>
      <c r="AM35" s="1217"/>
      <c r="AN35" s="1218"/>
      <c r="AO35" s="343">
        <v>442708</v>
      </c>
      <c r="AP35" s="343">
        <v>2490</v>
      </c>
      <c r="AQ35" s="344">
        <v>10676</v>
      </c>
      <c r="AR35" s="345">
        <v>-76.7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6" t="s">
        <v>526</v>
      </c>
      <c r="AL36" s="1217"/>
      <c r="AM36" s="1217"/>
      <c r="AN36" s="1218"/>
      <c r="AO36" s="343">
        <v>164901</v>
      </c>
      <c r="AP36" s="343">
        <v>928</v>
      </c>
      <c r="AQ36" s="344">
        <v>537</v>
      </c>
      <c r="AR36" s="345">
        <v>72.8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6" t="s">
        <v>527</v>
      </c>
      <c r="AL37" s="1217"/>
      <c r="AM37" s="1217"/>
      <c r="AN37" s="1218"/>
      <c r="AO37" s="343" t="s">
        <v>509</v>
      </c>
      <c r="AP37" s="343" t="s">
        <v>509</v>
      </c>
      <c r="AQ37" s="344">
        <v>623</v>
      </c>
      <c r="AR37" s="345" t="s">
        <v>509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19" t="s">
        <v>528</v>
      </c>
      <c r="AL38" s="1220"/>
      <c r="AM38" s="1220"/>
      <c r="AN38" s="1221"/>
      <c r="AO38" s="346" t="s">
        <v>509</v>
      </c>
      <c r="AP38" s="346" t="s">
        <v>509</v>
      </c>
      <c r="AQ38" s="347">
        <v>1</v>
      </c>
      <c r="AR38" s="335" t="s">
        <v>509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19" t="s">
        <v>529</v>
      </c>
      <c r="AL39" s="1220"/>
      <c r="AM39" s="1220"/>
      <c r="AN39" s="1221"/>
      <c r="AO39" s="343">
        <v>-1088666</v>
      </c>
      <c r="AP39" s="343">
        <v>-6124</v>
      </c>
      <c r="AQ39" s="344">
        <v>-6161</v>
      </c>
      <c r="AR39" s="345">
        <v>-0.6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6" t="s">
        <v>530</v>
      </c>
      <c r="AL40" s="1217"/>
      <c r="AM40" s="1217"/>
      <c r="AN40" s="1218"/>
      <c r="AO40" s="343">
        <v>-5792185</v>
      </c>
      <c r="AP40" s="343">
        <v>-32583</v>
      </c>
      <c r="AQ40" s="344">
        <v>-33330</v>
      </c>
      <c r="AR40" s="345">
        <v>-2.2000000000000002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2" t="s">
        <v>301</v>
      </c>
      <c r="AL41" s="1223"/>
      <c r="AM41" s="1223"/>
      <c r="AN41" s="1224"/>
      <c r="AO41" s="343">
        <v>-216219</v>
      </c>
      <c r="AP41" s="343">
        <v>-1216</v>
      </c>
      <c r="AQ41" s="344">
        <v>9311</v>
      </c>
      <c r="AR41" s="345">
        <v>-113.1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09" t="s">
        <v>499</v>
      </c>
      <c r="AN49" s="1211" t="s">
        <v>534</v>
      </c>
      <c r="AO49" s="1212"/>
      <c r="AP49" s="1212"/>
      <c r="AQ49" s="1212"/>
      <c r="AR49" s="1213"/>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0"/>
      <c r="AN50" s="359" t="s">
        <v>535</v>
      </c>
      <c r="AO50" s="360" t="s">
        <v>536</v>
      </c>
      <c r="AP50" s="361" t="s">
        <v>537</v>
      </c>
      <c r="AQ50" s="362" t="s">
        <v>538</v>
      </c>
      <c r="AR50" s="363" t="s">
        <v>539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540</v>
      </c>
      <c r="AL51" s="356"/>
      <c r="AM51" s="364">
        <v>13601051</v>
      </c>
      <c r="AN51" s="365">
        <v>72860</v>
      </c>
      <c r="AO51" s="366">
        <v>23.8</v>
      </c>
      <c r="AP51" s="367">
        <v>52496</v>
      </c>
      <c r="AQ51" s="368">
        <v>12.9</v>
      </c>
      <c r="AR51" s="369">
        <v>10.9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541</v>
      </c>
      <c r="AM52" s="372">
        <v>6732935</v>
      </c>
      <c r="AN52" s="373">
        <v>36068</v>
      </c>
      <c r="AO52" s="374">
        <v>49.4</v>
      </c>
      <c r="AP52" s="375">
        <v>29467</v>
      </c>
      <c r="AQ52" s="376">
        <v>47.5</v>
      </c>
      <c r="AR52" s="377">
        <v>1.9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542</v>
      </c>
      <c r="AL53" s="356"/>
      <c r="AM53" s="364">
        <v>20572457</v>
      </c>
      <c r="AN53" s="365">
        <v>111459</v>
      </c>
      <c r="AO53" s="366">
        <v>53</v>
      </c>
      <c r="AP53" s="367">
        <v>52619</v>
      </c>
      <c r="AQ53" s="368">
        <v>0.2</v>
      </c>
      <c r="AR53" s="369">
        <v>52.8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541</v>
      </c>
      <c r="AM54" s="372">
        <v>13330630</v>
      </c>
      <c r="AN54" s="373">
        <v>72224</v>
      </c>
      <c r="AO54" s="374">
        <v>100.2</v>
      </c>
      <c r="AP54" s="375">
        <v>31149</v>
      </c>
      <c r="AQ54" s="376">
        <v>5.7</v>
      </c>
      <c r="AR54" s="377">
        <v>94.5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543</v>
      </c>
      <c r="AL55" s="356"/>
      <c r="AM55" s="364">
        <v>13081712</v>
      </c>
      <c r="AN55" s="365">
        <v>71723</v>
      </c>
      <c r="AO55" s="366">
        <v>-35.700000000000003</v>
      </c>
      <c r="AP55" s="367">
        <v>51875</v>
      </c>
      <c r="AQ55" s="368">
        <v>-1.4</v>
      </c>
      <c r="AR55" s="369">
        <v>-34.299999999999997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541</v>
      </c>
      <c r="AM56" s="372">
        <v>6380421</v>
      </c>
      <c r="AN56" s="373">
        <v>34982</v>
      </c>
      <c r="AO56" s="374">
        <v>-51.6</v>
      </c>
      <c r="AP56" s="375">
        <v>29372</v>
      </c>
      <c r="AQ56" s="376">
        <v>-5.7</v>
      </c>
      <c r="AR56" s="377">
        <v>-45.9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544</v>
      </c>
      <c r="AL57" s="356"/>
      <c r="AM57" s="364">
        <v>17170367</v>
      </c>
      <c r="AN57" s="365">
        <v>95230</v>
      </c>
      <c r="AO57" s="366">
        <v>32.799999999999997</v>
      </c>
      <c r="AP57" s="367">
        <v>48064</v>
      </c>
      <c r="AQ57" s="368">
        <v>-7.3</v>
      </c>
      <c r="AR57" s="369">
        <v>40.1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541</v>
      </c>
      <c r="AM58" s="372">
        <v>10572734</v>
      </c>
      <c r="AN58" s="373">
        <v>58638</v>
      </c>
      <c r="AO58" s="374">
        <v>67.599999999999994</v>
      </c>
      <c r="AP58" s="375">
        <v>30373</v>
      </c>
      <c r="AQ58" s="376">
        <v>3.4</v>
      </c>
      <c r="AR58" s="377">
        <v>64.2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545</v>
      </c>
      <c r="AL59" s="356"/>
      <c r="AM59" s="364">
        <v>13119420</v>
      </c>
      <c r="AN59" s="365">
        <v>73800</v>
      </c>
      <c r="AO59" s="366">
        <v>-22.5</v>
      </c>
      <c r="AP59" s="367">
        <v>56662</v>
      </c>
      <c r="AQ59" s="368">
        <v>17.899999999999999</v>
      </c>
      <c r="AR59" s="369">
        <v>-40.4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541</v>
      </c>
      <c r="AM60" s="372">
        <v>7596627</v>
      </c>
      <c r="AN60" s="373">
        <v>42733</v>
      </c>
      <c r="AO60" s="374">
        <v>-27.1</v>
      </c>
      <c r="AP60" s="375">
        <v>34709</v>
      </c>
      <c r="AQ60" s="376">
        <v>14.3</v>
      </c>
      <c r="AR60" s="377">
        <v>-41.4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546</v>
      </c>
      <c r="AL61" s="378"/>
      <c r="AM61" s="379">
        <v>15509001</v>
      </c>
      <c r="AN61" s="380">
        <v>85014</v>
      </c>
      <c r="AO61" s="381">
        <v>10.3</v>
      </c>
      <c r="AP61" s="382">
        <v>52343</v>
      </c>
      <c r="AQ61" s="383">
        <v>4.5</v>
      </c>
      <c r="AR61" s="369">
        <v>5.8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541</v>
      </c>
      <c r="AM62" s="372">
        <v>8922669</v>
      </c>
      <c r="AN62" s="373">
        <v>48929</v>
      </c>
      <c r="AO62" s="374">
        <v>27.7</v>
      </c>
      <c r="AP62" s="375">
        <v>31014</v>
      </c>
      <c r="AQ62" s="376">
        <v>13</v>
      </c>
      <c r="AR62" s="377">
        <v>14.7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3MnGtIs2JTecOxwznM6muwWUIMqzFb+XIRRlpD80Ze0cVp7cwUAfBNmRMoJHrysrpsnWR8zb2mmEYeWANw6iuQ==" saltValue="afctp+E9p/Thg89wgPpfV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45" zoomScale="60" zoomScaleNormal="6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20" spans="125:125" ht="13.5" hidden="1" customHeight="1" x14ac:dyDescent="0.15"/>
    <row r="121" spans="125:125" ht="13.5" hidden="1" customHeight="1" x14ac:dyDescent="0.15">
      <c r="DU121" s="291"/>
    </row>
  </sheetData>
  <sheetProtection algorithmName="SHA-512" hashValue="fJxjp0LvK/DPImlby//7jBn9QqpJhgNRDeemvkBgmY6CRu08i7gY2fl/5jH6H75FF9eAkBmEWnr8ykjebIzGrQ==" saltValue="WXs2OMI8bh0xtVygsH/n+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C74" zoomScale="68" zoomScaleNormal="68"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sheetData>
  <sheetProtection algorithmName="SHA-512" hashValue="q8hiGS6J8Rgcirbx1SizJA/JPjxCteVfEIlfPNKmDFe03R9aeUu7tCOsLkWEr1NUplqAk9BhDt8Zh1kWzn/kBA==" saltValue="ZGMfQVtyZyOhhFga3s1dP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64" zoomScaleNormal="6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4" t="s">
        <v>3</v>
      </c>
      <c r="D47" s="1234"/>
      <c r="E47" s="1235"/>
      <c r="F47" s="11">
        <v>16.78</v>
      </c>
      <c r="G47" s="12">
        <v>14.47</v>
      </c>
      <c r="H47" s="12">
        <v>13.6</v>
      </c>
      <c r="I47" s="12">
        <v>13.41</v>
      </c>
      <c r="J47" s="13">
        <v>16.489999999999998</v>
      </c>
    </row>
    <row r="48" spans="2:10" ht="57.75" customHeight="1" x14ac:dyDescent="0.15">
      <c r="B48" s="14"/>
      <c r="C48" s="1236" t="s">
        <v>4</v>
      </c>
      <c r="D48" s="1236"/>
      <c r="E48" s="1237"/>
      <c r="F48" s="15">
        <v>9.73</v>
      </c>
      <c r="G48" s="16">
        <v>7.1</v>
      </c>
      <c r="H48" s="16">
        <v>10.54</v>
      </c>
      <c r="I48" s="16">
        <v>8.51</v>
      </c>
      <c r="J48" s="17">
        <v>9.2899999999999991</v>
      </c>
    </row>
    <row r="49" spans="2:10" ht="57.75" customHeight="1" thickBot="1" x14ac:dyDescent="0.2">
      <c r="B49" s="18"/>
      <c r="C49" s="1238" t="s">
        <v>5</v>
      </c>
      <c r="D49" s="1238"/>
      <c r="E49" s="1239"/>
      <c r="F49" s="19">
        <v>6.58</v>
      </c>
      <c r="G49" s="20" t="s">
        <v>555</v>
      </c>
      <c r="H49" s="20">
        <v>2.72</v>
      </c>
      <c r="I49" s="20" t="s">
        <v>556</v>
      </c>
      <c r="J49" s="21">
        <v>3.86</v>
      </c>
    </row>
    <row r="50" spans="2:10" ht="13.5" customHeight="1" x14ac:dyDescent="0.15"/>
  </sheetData>
  <sheetProtection algorithmName="SHA-512" hashValue="Ae70QI9D402YeSInBgFHSrOsfJpT0QIgPD/Vsg3yjw3Fo7ep6pgCP27I68UGJ6zm2Xuf2QryXw1YytnjGDsRAg==" saltValue="WzTyENW4N3MTRvg+eth1T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8" zoomScaleNormal="6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46" t="s">
        <v>557</v>
      </c>
      <c r="D34" s="1246"/>
      <c r="E34" s="1247"/>
      <c r="F34" s="32">
        <v>9.7200000000000006</v>
      </c>
      <c r="G34" s="33">
        <v>7.1</v>
      </c>
      <c r="H34" s="33">
        <v>10.53</v>
      </c>
      <c r="I34" s="33">
        <v>8.5</v>
      </c>
      <c r="J34" s="34">
        <v>9.2799999999999994</v>
      </c>
      <c r="K34" s="22"/>
      <c r="L34" s="22"/>
      <c r="M34" s="22"/>
      <c r="N34" s="22"/>
      <c r="O34" s="22"/>
      <c r="P34" s="22"/>
    </row>
    <row r="35" spans="1:16" ht="39" customHeight="1" x14ac:dyDescent="0.15">
      <c r="A35" s="22"/>
      <c r="B35" s="35"/>
      <c r="C35" s="1240" t="s">
        <v>558</v>
      </c>
      <c r="D35" s="1241"/>
      <c r="E35" s="1242"/>
      <c r="F35" s="36">
        <v>5.68</v>
      </c>
      <c r="G35" s="37">
        <v>5.95</v>
      </c>
      <c r="H35" s="37">
        <v>5.87</v>
      </c>
      <c r="I35" s="37">
        <v>5.22</v>
      </c>
      <c r="J35" s="38">
        <v>5.31</v>
      </c>
      <c r="K35" s="22"/>
      <c r="L35" s="22"/>
      <c r="M35" s="22"/>
      <c r="N35" s="22"/>
      <c r="O35" s="22"/>
      <c r="P35" s="22"/>
    </row>
    <row r="36" spans="1:16" ht="39" customHeight="1" x14ac:dyDescent="0.15">
      <c r="A36" s="22"/>
      <c r="B36" s="35"/>
      <c r="C36" s="1240" t="s">
        <v>559</v>
      </c>
      <c r="D36" s="1241"/>
      <c r="E36" s="1242"/>
      <c r="F36" s="36">
        <v>0.19</v>
      </c>
      <c r="G36" s="37">
        <v>0.02</v>
      </c>
      <c r="H36" s="37">
        <v>1.23</v>
      </c>
      <c r="I36" s="37">
        <v>0.02</v>
      </c>
      <c r="J36" s="38">
        <v>0.52</v>
      </c>
      <c r="K36" s="22"/>
      <c r="L36" s="22"/>
      <c r="M36" s="22"/>
      <c r="N36" s="22"/>
      <c r="O36" s="22"/>
      <c r="P36" s="22"/>
    </row>
    <row r="37" spans="1:16" ht="39" customHeight="1" x14ac:dyDescent="0.15">
      <c r="A37" s="22"/>
      <c r="B37" s="35"/>
      <c r="C37" s="1240" t="s">
        <v>560</v>
      </c>
      <c r="D37" s="1241"/>
      <c r="E37" s="1242"/>
      <c r="F37" s="36">
        <v>0.33</v>
      </c>
      <c r="G37" s="37">
        <v>0.32</v>
      </c>
      <c r="H37" s="37">
        <v>0.25</v>
      </c>
      <c r="I37" s="37">
        <v>0.28000000000000003</v>
      </c>
      <c r="J37" s="38">
        <v>0.43</v>
      </c>
      <c r="K37" s="22"/>
      <c r="L37" s="22"/>
      <c r="M37" s="22"/>
      <c r="N37" s="22"/>
      <c r="O37" s="22"/>
      <c r="P37" s="22"/>
    </row>
    <row r="38" spans="1:16" ht="39" customHeight="1" x14ac:dyDescent="0.15">
      <c r="A38" s="22"/>
      <c r="B38" s="35"/>
      <c r="C38" s="1240" t="s">
        <v>561</v>
      </c>
      <c r="D38" s="1241"/>
      <c r="E38" s="1242"/>
      <c r="F38" s="36">
        <v>1.9</v>
      </c>
      <c r="G38" s="37">
        <v>1.33</v>
      </c>
      <c r="H38" s="37">
        <v>1.48</v>
      </c>
      <c r="I38" s="37">
        <v>0.51</v>
      </c>
      <c r="J38" s="38">
        <v>0.18</v>
      </c>
      <c r="K38" s="22"/>
      <c r="L38" s="22"/>
      <c r="M38" s="22"/>
      <c r="N38" s="22"/>
      <c r="O38" s="22"/>
      <c r="P38" s="22"/>
    </row>
    <row r="39" spans="1:16" ht="39" customHeight="1" x14ac:dyDescent="0.15">
      <c r="A39" s="22"/>
      <c r="B39" s="35"/>
      <c r="C39" s="1240" t="s">
        <v>562</v>
      </c>
      <c r="D39" s="1241"/>
      <c r="E39" s="1242"/>
      <c r="F39" s="36">
        <v>0.02</v>
      </c>
      <c r="G39" s="37">
        <v>0.02</v>
      </c>
      <c r="H39" s="37">
        <v>0.02</v>
      </c>
      <c r="I39" s="37">
        <v>0.01</v>
      </c>
      <c r="J39" s="38">
        <v>0.01</v>
      </c>
      <c r="K39" s="22"/>
      <c r="L39" s="22"/>
      <c r="M39" s="22"/>
      <c r="N39" s="22"/>
      <c r="O39" s="22"/>
      <c r="P39" s="22"/>
    </row>
    <row r="40" spans="1:16" ht="39" customHeight="1" x14ac:dyDescent="0.15">
      <c r="A40" s="22"/>
      <c r="B40" s="35"/>
      <c r="C40" s="1240" t="s">
        <v>563</v>
      </c>
      <c r="D40" s="1241"/>
      <c r="E40" s="1242"/>
      <c r="F40" s="36">
        <v>0</v>
      </c>
      <c r="G40" s="37">
        <v>0</v>
      </c>
      <c r="H40" s="37">
        <v>0</v>
      </c>
      <c r="I40" s="37">
        <v>0</v>
      </c>
      <c r="J40" s="38">
        <v>0</v>
      </c>
      <c r="K40" s="22"/>
      <c r="L40" s="22"/>
      <c r="M40" s="22"/>
      <c r="N40" s="22"/>
      <c r="O40" s="22"/>
      <c r="P40" s="22"/>
    </row>
    <row r="41" spans="1:16" ht="39" customHeight="1" x14ac:dyDescent="0.15">
      <c r="A41" s="22"/>
      <c r="B41" s="35"/>
      <c r="C41" s="1240" t="s">
        <v>564</v>
      </c>
      <c r="D41" s="1241"/>
      <c r="E41" s="1242"/>
      <c r="F41" s="36">
        <v>0</v>
      </c>
      <c r="G41" s="37">
        <v>0</v>
      </c>
      <c r="H41" s="37">
        <v>0</v>
      </c>
      <c r="I41" s="37">
        <v>0</v>
      </c>
      <c r="J41" s="38">
        <v>0</v>
      </c>
      <c r="K41" s="22"/>
      <c r="L41" s="22"/>
      <c r="M41" s="22"/>
      <c r="N41" s="22"/>
      <c r="O41" s="22"/>
      <c r="P41" s="22"/>
    </row>
    <row r="42" spans="1:16" ht="39" customHeight="1" x14ac:dyDescent="0.15">
      <c r="A42" s="22"/>
      <c r="B42" s="39"/>
      <c r="C42" s="1240" t="s">
        <v>565</v>
      </c>
      <c r="D42" s="1241"/>
      <c r="E42" s="1242"/>
      <c r="F42" s="36" t="s">
        <v>509</v>
      </c>
      <c r="G42" s="37" t="s">
        <v>509</v>
      </c>
      <c r="H42" s="37" t="s">
        <v>509</v>
      </c>
      <c r="I42" s="37" t="s">
        <v>509</v>
      </c>
      <c r="J42" s="38" t="s">
        <v>509</v>
      </c>
      <c r="K42" s="22"/>
      <c r="L42" s="22"/>
      <c r="M42" s="22"/>
      <c r="N42" s="22"/>
      <c r="O42" s="22"/>
      <c r="P42" s="22"/>
    </row>
    <row r="43" spans="1:16" ht="39" customHeight="1" thickBot="1" x14ac:dyDescent="0.2">
      <c r="A43" s="22"/>
      <c r="B43" s="40"/>
      <c r="C43" s="1243" t="s">
        <v>566</v>
      </c>
      <c r="D43" s="1244"/>
      <c r="E43" s="1245"/>
      <c r="F43" s="41">
        <v>0.04</v>
      </c>
      <c r="G43" s="42" t="s">
        <v>509</v>
      </c>
      <c r="H43" s="42" t="s">
        <v>509</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pHroBCmAtCZoh0zwXUWerD1y9OkAONZPOyb4gl6K51cv2m7Cr+TDjHlyPfCUKZWiDTJbcCaK6Ct53aZZGHzLw==" saltValue="ZtVHg+ajHWc2xxD2jilu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34" zoomScale="69" zoomScaleNormal="69"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66" t="s">
        <v>11</v>
      </c>
      <c r="C45" s="1267"/>
      <c r="D45" s="58"/>
      <c r="E45" s="1272" t="s">
        <v>12</v>
      </c>
      <c r="F45" s="1272"/>
      <c r="G45" s="1272"/>
      <c r="H45" s="1272"/>
      <c r="I45" s="1272"/>
      <c r="J45" s="1273"/>
      <c r="K45" s="59">
        <v>5740</v>
      </c>
      <c r="L45" s="60">
        <v>5454</v>
      </c>
      <c r="M45" s="60">
        <v>5717</v>
      </c>
      <c r="N45" s="60">
        <v>5920</v>
      </c>
      <c r="O45" s="61">
        <v>6057</v>
      </c>
      <c r="P45" s="48"/>
      <c r="Q45" s="48"/>
      <c r="R45" s="48"/>
      <c r="S45" s="48"/>
      <c r="T45" s="48"/>
      <c r="U45" s="48"/>
    </row>
    <row r="46" spans="1:21" ht="30.75" customHeight="1" x14ac:dyDescent="0.15">
      <c r="A46" s="48"/>
      <c r="B46" s="1268"/>
      <c r="C46" s="1269"/>
      <c r="D46" s="62"/>
      <c r="E46" s="1250" t="s">
        <v>13</v>
      </c>
      <c r="F46" s="1250"/>
      <c r="G46" s="1250"/>
      <c r="H46" s="1250"/>
      <c r="I46" s="1250"/>
      <c r="J46" s="1251"/>
      <c r="K46" s="63" t="s">
        <v>509</v>
      </c>
      <c r="L46" s="64" t="s">
        <v>509</v>
      </c>
      <c r="M46" s="64" t="s">
        <v>509</v>
      </c>
      <c r="N46" s="64" t="s">
        <v>509</v>
      </c>
      <c r="O46" s="65" t="s">
        <v>509</v>
      </c>
      <c r="P46" s="48"/>
      <c r="Q46" s="48"/>
      <c r="R46" s="48"/>
      <c r="S46" s="48"/>
      <c r="T46" s="48"/>
      <c r="U46" s="48"/>
    </row>
    <row r="47" spans="1:21" ht="30.75" customHeight="1" x14ac:dyDescent="0.15">
      <c r="A47" s="48"/>
      <c r="B47" s="1268"/>
      <c r="C47" s="1269"/>
      <c r="D47" s="62"/>
      <c r="E47" s="1250" t="s">
        <v>14</v>
      </c>
      <c r="F47" s="1250"/>
      <c r="G47" s="1250"/>
      <c r="H47" s="1250"/>
      <c r="I47" s="1250"/>
      <c r="J47" s="1251"/>
      <c r="K47" s="63" t="s">
        <v>509</v>
      </c>
      <c r="L47" s="64" t="s">
        <v>509</v>
      </c>
      <c r="M47" s="64" t="s">
        <v>509</v>
      </c>
      <c r="N47" s="64" t="s">
        <v>509</v>
      </c>
      <c r="O47" s="65" t="s">
        <v>509</v>
      </c>
      <c r="P47" s="48"/>
      <c r="Q47" s="48"/>
      <c r="R47" s="48"/>
      <c r="S47" s="48"/>
      <c r="T47" s="48"/>
      <c r="U47" s="48"/>
    </row>
    <row r="48" spans="1:21" ht="30.75" customHeight="1" x14ac:dyDescent="0.15">
      <c r="A48" s="48"/>
      <c r="B48" s="1268"/>
      <c r="C48" s="1269"/>
      <c r="D48" s="62"/>
      <c r="E48" s="1250" t="s">
        <v>15</v>
      </c>
      <c r="F48" s="1250"/>
      <c r="G48" s="1250"/>
      <c r="H48" s="1250"/>
      <c r="I48" s="1250"/>
      <c r="J48" s="1251"/>
      <c r="K48" s="63">
        <v>636</v>
      </c>
      <c r="L48" s="64">
        <v>494</v>
      </c>
      <c r="M48" s="64">
        <v>386</v>
      </c>
      <c r="N48" s="64">
        <v>481</v>
      </c>
      <c r="O48" s="65">
        <v>443</v>
      </c>
      <c r="P48" s="48"/>
      <c r="Q48" s="48"/>
      <c r="R48" s="48"/>
      <c r="S48" s="48"/>
      <c r="T48" s="48"/>
      <c r="U48" s="48"/>
    </row>
    <row r="49" spans="1:21" ht="30.75" customHeight="1" x14ac:dyDescent="0.15">
      <c r="A49" s="48"/>
      <c r="B49" s="1268"/>
      <c r="C49" s="1269"/>
      <c r="D49" s="62"/>
      <c r="E49" s="1250" t="s">
        <v>16</v>
      </c>
      <c r="F49" s="1250"/>
      <c r="G49" s="1250"/>
      <c r="H49" s="1250"/>
      <c r="I49" s="1250"/>
      <c r="J49" s="1251"/>
      <c r="K49" s="63">
        <v>741</v>
      </c>
      <c r="L49" s="64">
        <v>289</v>
      </c>
      <c r="M49" s="64">
        <v>249</v>
      </c>
      <c r="N49" s="64">
        <v>193</v>
      </c>
      <c r="O49" s="65">
        <v>165</v>
      </c>
      <c r="P49" s="48"/>
      <c r="Q49" s="48"/>
      <c r="R49" s="48"/>
      <c r="S49" s="48"/>
      <c r="T49" s="48"/>
      <c r="U49" s="48"/>
    </row>
    <row r="50" spans="1:21" ht="30.75" customHeight="1" x14ac:dyDescent="0.15">
      <c r="A50" s="48"/>
      <c r="B50" s="1268"/>
      <c r="C50" s="1269"/>
      <c r="D50" s="62"/>
      <c r="E50" s="1250" t="s">
        <v>17</v>
      </c>
      <c r="F50" s="1250"/>
      <c r="G50" s="1250"/>
      <c r="H50" s="1250"/>
      <c r="I50" s="1250"/>
      <c r="J50" s="1251"/>
      <c r="K50" s="63" t="s">
        <v>509</v>
      </c>
      <c r="L50" s="64" t="s">
        <v>509</v>
      </c>
      <c r="M50" s="64" t="s">
        <v>509</v>
      </c>
      <c r="N50" s="64" t="s">
        <v>509</v>
      </c>
      <c r="O50" s="65" t="s">
        <v>509</v>
      </c>
      <c r="P50" s="48"/>
      <c r="Q50" s="48"/>
      <c r="R50" s="48"/>
      <c r="S50" s="48"/>
      <c r="T50" s="48"/>
      <c r="U50" s="48"/>
    </row>
    <row r="51" spans="1:21" ht="30.75" customHeight="1" x14ac:dyDescent="0.15">
      <c r="A51" s="48"/>
      <c r="B51" s="1270"/>
      <c r="C51" s="1271"/>
      <c r="D51" s="66"/>
      <c r="E51" s="1250" t="s">
        <v>18</v>
      </c>
      <c r="F51" s="1250"/>
      <c r="G51" s="1250"/>
      <c r="H51" s="1250"/>
      <c r="I51" s="1250"/>
      <c r="J51" s="1251"/>
      <c r="K51" s="63" t="s">
        <v>509</v>
      </c>
      <c r="L51" s="64" t="s">
        <v>509</v>
      </c>
      <c r="M51" s="64" t="s">
        <v>509</v>
      </c>
      <c r="N51" s="64" t="s">
        <v>509</v>
      </c>
      <c r="O51" s="65" t="s">
        <v>509</v>
      </c>
      <c r="P51" s="48"/>
      <c r="Q51" s="48"/>
      <c r="R51" s="48"/>
      <c r="S51" s="48"/>
      <c r="T51" s="48"/>
      <c r="U51" s="48"/>
    </row>
    <row r="52" spans="1:21" ht="30.75" customHeight="1" x14ac:dyDescent="0.15">
      <c r="A52" s="48"/>
      <c r="B52" s="1248" t="s">
        <v>19</v>
      </c>
      <c r="C52" s="1249"/>
      <c r="D52" s="66"/>
      <c r="E52" s="1250" t="s">
        <v>20</v>
      </c>
      <c r="F52" s="1250"/>
      <c r="G52" s="1250"/>
      <c r="H52" s="1250"/>
      <c r="I52" s="1250"/>
      <c r="J52" s="1251"/>
      <c r="K52" s="63">
        <v>7483</v>
      </c>
      <c r="L52" s="64">
        <v>6836</v>
      </c>
      <c r="M52" s="64">
        <v>6728</v>
      </c>
      <c r="N52" s="64">
        <v>6746</v>
      </c>
      <c r="O52" s="65">
        <v>6881</v>
      </c>
      <c r="P52" s="48"/>
      <c r="Q52" s="48"/>
      <c r="R52" s="48"/>
      <c r="S52" s="48"/>
      <c r="T52" s="48"/>
      <c r="U52" s="48"/>
    </row>
    <row r="53" spans="1:21" ht="30.75" customHeight="1" thickBot="1" x14ac:dyDescent="0.2">
      <c r="A53" s="48"/>
      <c r="B53" s="1252" t="s">
        <v>21</v>
      </c>
      <c r="C53" s="1253"/>
      <c r="D53" s="67"/>
      <c r="E53" s="1254" t="s">
        <v>22</v>
      </c>
      <c r="F53" s="1254"/>
      <c r="G53" s="1254"/>
      <c r="H53" s="1254"/>
      <c r="I53" s="1254"/>
      <c r="J53" s="1255"/>
      <c r="K53" s="68">
        <v>-366</v>
      </c>
      <c r="L53" s="69">
        <v>-599</v>
      </c>
      <c r="M53" s="69">
        <v>-376</v>
      </c>
      <c r="N53" s="69">
        <v>-152</v>
      </c>
      <c r="O53" s="70">
        <v>-216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56" t="s">
        <v>25</v>
      </c>
      <c r="C57" s="1257"/>
      <c r="D57" s="1260" t="s">
        <v>26</v>
      </c>
      <c r="E57" s="1261"/>
      <c r="F57" s="1261"/>
      <c r="G57" s="1261"/>
      <c r="H57" s="1261"/>
      <c r="I57" s="1261"/>
      <c r="J57" s="1262"/>
      <c r="K57" s="83" t="s">
        <v>608</v>
      </c>
      <c r="L57" s="84" t="s">
        <v>609</v>
      </c>
      <c r="M57" s="84" t="s">
        <v>608</v>
      </c>
      <c r="N57" s="84" t="s">
        <v>609</v>
      </c>
      <c r="O57" s="85" t="s">
        <v>609</v>
      </c>
    </row>
    <row r="58" spans="1:21" ht="31.5" customHeight="1" thickBot="1" x14ac:dyDescent="0.2">
      <c r="B58" s="1258"/>
      <c r="C58" s="1259"/>
      <c r="D58" s="1263" t="s">
        <v>27</v>
      </c>
      <c r="E58" s="1264"/>
      <c r="F58" s="1264"/>
      <c r="G58" s="1264"/>
      <c r="H58" s="1264"/>
      <c r="I58" s="1264"/>
      <c r="J58" s="1265"/>
      <c r="K58" s="86" t="s">
        <v>609</v>
      </c>
      <c r="L58" s="87" t="s">
        <v>609</v>
      </c>
      <c r="M58" s="87" t="s">
        <v>609</v>
      </c>
      <c r="N58" s="87" t="s">
        <v>610</v>
      </c>
      <c r="O58" s="88" t="s">
        <v>608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H0J4jOitoPcrtEZhWqzcGaPzHaS7hAec5BVz8Dt6s9svLUsgrmBDDf/phB6sQjXYGAg1/B1Ed0qcEpAq7Csug==" saltValue="3+7INHZst2SDZQCmHliV3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4" zoomScale="66" zoomScaleNormal="66"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86" t="s">
        <v>30</v>
      </c>
      <c r="C41" s="1287"/>
      <c r="D41" s="102"/>
      <c r="E41" s="1288" t="s">
        <v>31</v>
      </c>
      <c r="F41" s="1288"/>
      <c r="G41" s="1288"/>
      <c r="H41" s="1289"/>
      <c r="I41" s="103">
        <v>51117</v>
      </c>
      <c r="J41" s="104">
        <v>55728</v>
      </c>
      <c r="K41" s="104">
        <v>56257</v>
      </c>
      <c r="L41" s="104">
        <v>58825</v>
      </c>
      <c r="M41" s="105">
        <v>60913</v>
      </c>
    </row>
    <row r="42" spans="2:13" ht="27.75" customHeight="1" x14ac:dyDescent="0.15">
      <c r="B42" s="1276"/>
      <c r="C42" s="1277"/>
      <c r="D42" s="106"/>
      <c r="E42" s="1280" t="s">
        <v>32</v>
      </c>
      <c r="F42" s="1280"/>
      <c r="G42" s="1280"/>
      <c r="H42" s="1281"/>
      <c r="I42" s="107">
        <v>493</v>
      </c>
      <c r="J42" s="108">
        <v>632</v>
      </c>
      <c r="K42" s="108">
        <v>219</v>
      </c>
      <c r="L42" s="108">
        <v>410</v>
      </c>
      <c r="M42" s="109">
        <v>331</v>
      </c>
    </row>
    <row r="43" spans="2:13" ht="27.75" customHeight="1" x14ac:dyDescent="0.15">
      <c r="B43" s="1276"/>
      <c r="C43" s="1277"/>
      <c r="D43" s="106"/>
      <c r="E43" s="1280" t="s">
        <v>33</v>
      </c>
      <c r="F43" s="1280"/>
      <c r="G43" s="1280"/>
      <c r="H43" s="1281"/>
      <c r="I43" s="107">
        <v>6708</v>
      </c>
      <c r="J43" s="108">
        <v>4653</v>
      </c>
      <c r="K43" s="108">
        <v>3955</v>
      </c>
      <c r="L43" s="108">
        <v>3355</v>
      </c>
      <c r="M43" s="109">
        <v>3286</v>
      </c>
    </row>
    <row r="44" spans="2:13" ht="27.75" customHeight="1" x14ac:dyDescent="0.15">
      <c r="B44" s="1276"/>
      <c r="C44" s="1277"/>
      <c r="D44" s="106"/>
      <c r="E44" s="1280" t="s">
        <v>34</v>
      </c>
      <c r="F44" s="1280"/>
      <c r="G44" s="1280"/>
      <c r="H44" s="1281"/>
      <c r="I44" s="107">
        <v>4932</v>
      </c>
      <c r="J44" s="108">
        <v>3603</v>
      </c>
      <c r="K44" s="108">
        <v>2441</v>
      </c>
      <c r="L44" s="108">
        <v>1339</v>
      </c>
      <c r="M44" s="109">
        <v>1117</v>
      </c>
    </row>
    <row r="45" spans="2:13" ht="27.75" customHeight="1" x14ac:dyDescent="0.15">
      <c r="B45" s="1276"/>
      <c r="C45" s="1277"/>
      <c r="D45" s="106"/>
      <c r="E45" s="1280" t="s">
        <v>35</v>
      </c>
      <c r="F45" s="1280"/>
      <c r="G45" s="1280"/>
      <c r="H45" s="1281"/>
      <c r="I45" s="107">
        <v>14535</v>
      </c>
      <c r="J45" s="108">
        <v>14399</v>
      </c>
      <c r="K45" s="108">
        <v>14365</v>
      </c>
      <c r="L45" s="108">
        <v>14105</v>
      </c>
      <c r="M45" s="109">
        <v>13863</v>
      </c>
    </row>
    <row r="46" spans="2:13" ht="27.75" customHeight="1" x14ac:dyDescent="0.15">
      <c r="B46" s="1276"/>
      <c r="C46" s="1277"/>
      <c r="D46" s="110"/>
      <c r="E46" s="1280" t="s">
        <v>36</v>
      </c>
      <c r="F46" s="1280"/>
      <c r="G46" s="1280"/>
      <c r="H46" s="1281"/>
      <c r="I46" s="107">
        <v>23</v>
      </c>
      <c r="J46" s="108">
        <v>30</v>
      </c>
      <c r="K46" s="108" t="s">
        <v>509</v>
      </c>
      <c r="L46" s="108" t="s">
        <v>509</v>
      </c>
      <c r="M46" s="109">
        <v>28</v>
      </c>
    </row>
    <row r="47" spans="2:13" ht="27.75" customHeight="1" x14ac:dyDescent="0.15">
      <c r="B47" s="1276"/>
      <c r="C47" s="1277"/>
      <c r="D47" s="111"/>
      <c r="E47" s="1290" t="s">
        <v>37</v>
      </c>
      <c r="F47" s="1291"/>
      <c r="G47" s="1291"/>
      <c r="H47" s="1292"/>
      <c r="I47" s="107" t="s">
        <v>509</v>
      </c>
      <c r="J47" s="108" t="s">
        <v>509</v>
      </c>
      <c r="K47" s="108" t="s">
        <v>509</v>
      </c>
      <c r="L47" s="108" t="s">
        <v>509</v>
      </c>
      <c r="M47" s="109" t="s">
        <v>509</v>
      </c>
    </row>
    <row r="48" spans="2:13" ht="27.75" customHeight="1" x14ac:dyDescent="0.15">
      <c r="B48" s="1276"/>
      <c r="C48" s="1277"/>
      <c r="D48" s="106"/>
      <c r="E48" s="1280" t="s">
        <v>38</v>
      </c>
      <c r="F48" s="1280"/>
      <c r="G48" s="1280"/>
      <c r="H48" s="1281"/>
      <c r="I48" s="107" t="s">
        <v>509</v>
      </c>
      <c r="J48" s="108" t="s">
        <v>509</v>
      </c>
      <c r="K48" s="108" t="s">
        <v>509</v>
      </c>
      <c r="L48" s="108" t="s">
        <v>509</v>
      </c>
      <c r="M48" s="109" t="s">
        <v>509</v>
      </c>
    </row>
    <row r="49" spans="2:13" ht="27.75" customHeight="1" x14ac:dyDescent="0.15">
      <c r="B49" s="1278"/>
      <c r="C49" s="1279"/>
      <c r="D49" s="106"/>
      <c r="E49" s="1280" t="s">
        <v>39</v>
      </c>
      <c r="F49" s="1280"/>
      <c r="G49" s="1280"/>
      <c r="H49" s="1281"/>
      <c r="I49" s="107" t="s">
        <v>509</v>
      </c>
      <c r="J49" s="108" t="s">
        <v>509</v>
      </c>
      <c r="K49" s="108" t="s">
        <v>509</v>
      </c>
      <c r="L49" s="108" t="s">
        <v>509</v>
      </c>
      <c r="M49" s="109" t="s">
        <v>509</v>
      </c>
    </row>
    <row r="50" spans="2:13" ht="27.75" customHeight="1" x14ac:dyDescent="0.15">
      <c r="B50" s="1274" t="s">
        <v>40</v>
      </c>
      <c r="C50" s="1275"/>
      <c r="D50" s="112"/>
      <c r="E50" s="1280" t="s">
        <v>41</v>
      </c>
      <c r="F50" s="1280"/>
      <c r="G50" s="1280"/>
      <c r="H50" s="1281"/>
      <c r="I50" s="107">
        <v>26096</v>
      </c>
      <c r="J50" s="108">
        <v>26646</v>
      </c>
      <c r="K50" s="108">
        <v>25672</v>
      </c>
      <c r="L50" s="108">
        <v>24699</v>
      </c>
      <c r="M50" s="109">
        <v>24209</v>
      </c>
    </row>
    <row r="51" spans="2:13" ht="27.75" customHeight="1" x14ac:dyDescent="0.15">
      <c r="B51" s="1276"/>
      <c r="C51" s="1277"/>
      <c r="D51" s="106"/>
      <c r="E51" s="1280" t="s">
        <v>42</v>
      </c>
      <c r="F51" s="1280"/>
      <c r="G51" s="1280"/>
      <c r="H51" s="1281"/>
      <c r="I51" s="107">
        <v>13160</v>
      </c>
      <c r="J51" s="108">
        <v>11234</v>
      </c>
      <c r="K51" s="108">
        <v>9491</v>
      </c>
      <c r="L51" s="108">
        <v>7704</v>
      </c>
      <c r="M51" s="109">
        <v>8088</v>
      </c>
    </row>
    <row r="52" spans="2:13" ht="27.75" customHeight="1" x14ac:dyDescent="0.15">
      <c r="B52" s="1278"/>
      <c r="C52" s="1279"/>
      <c r="D52" s="106"/>
      <c r="E52" s="1280" t="s">
        <v>43</v>
      </c>
      <c r="F52" s="1280"/>
      <c r="G52" s="1280"/>
      <c r="H52" s="1281"/>
      <c r="I52" s="107">
        <v>61327</v>
      </c>
      <c r="J52" s="108">
        <v>64463</v>
      </c>
      <c r="K52" s="108">
        <v>64913</v>
      </c>
      <c r="L52" s="108">
        <v>65811</v>
      </c>
      <c r="M52" s="109">
        <v>65258</v>
      </c>
    </row>
    <row r="53" spans="2:13" ht="27.75" customHeight="1" thickBot="1" x14ac:dyDescent="0.2">
      <c r="B53" s="1282" t="s">
        <v>44</v>
      </c>
      <c r="C53" s="1283"/>
      <c r="D53" s="113"/>
      <c r="E53" s="1284" t="s">
        <v>45</v>
      </c>
      <c r="F53" s="1284"/>
      <c r="G53" s="1284"/>
      <c r="H53" s="1285"/>
      <c r="I53" s="114">
        <v>-22776</v>
      </c>
      <c r="J53" s="115">
        <v>-23296</v>
      </c>
      <c r="K53" s="115">
        <v>-22840</v>
      </c>
      <c r="L53" s="115">
        <v>-20180</v>
      </c>
      <c r="M53" s="116">
        <v>-18016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wEkREqJOESwpw8Y2LbgvC75DBw5fHuEmsWrpT1PJVmaW4G79nxWiB6pCaS6guo6rWB1QD97M1zzDPehgTKmnA==" saltValue="B42C4g/UYE2sNuYzwjIx1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3"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301" t="s">
        <v>48</v>
      </c>
      <c r="D55" s="1301"/>
      <c r="E55" s="1302"/>
      <c r="F55" s="128">
        <v>5267</v>
      </c>
      <c r="G55" s="128">
        <v>5148</v>
      </c>
      <c r="H55" s="129">
        <v>6330</v>
      </c>
    </row>
    <row r="56" spans="2:8" ht="52.5" customHeight="1" x14ac:dyDescent="0.15">
      <c r="B56" s="130"/>
      <c r="C56" s="1303" t="s">
        <v>49</v>
      </c>
      <c r="D56" s="1303"/>
      <c r="E56" s="1304"/>
      <c r="F56" s="131">
        <v>12418</v>
      </c>
      <c r="G56" s="131">
        <v>9958</v>
      </c>
      <c r="H56" s="132">
        <v>9333</v>
      </c>
    </row>
    <row r="57" spans="2:8" ht="53.25" customHeight="1" x14ac:dyDescent="0.15">
      <c r="B57" s="130"/>
      <c r="C57" s="1305" t="s">
        <v>50</v>
      </c>
      <c r="D57" s="1305"/>
      <c r="E57" s="1306"/>
      <c r="F57" s="133">
        <v>7775</v>
      </c>
      <c r="G57" s="133">
        <v>8515</v>
      </c>
      <c r="H57" s="134">
        <v>7263</v>
      </c>
    </row>
    <row r="58" spans="2:8" ht="45.75" customHeight="1" x14ac:dyDescent="0.15">
      <c r="B58" s="135"/>
      <c r="C58" s="1293" t="s">
        <v>602</v>
      </c>
      <c r="D58" s="1294"/>
      <c r="E58" s="1295"/>
      <c r="F58" s="136">
        <v>3508</v>
      </c>
      <c r="G58" s="136">
        <v>4180</v>
      </c>
      <c r="H58" s="137">
        <v>3174</v>
      </c>
    </row>
    <row r="59" spans="2:8" ht="45.75" customHeight="1" x14ac:dyDescent="0.15">
      <c r="B59" s="135"/>
      <c r="C59" s="1293" t="s">
        <v>603</v>
      </c>
      <c r="D59" s="1294"/>
      <c r="E59" s="1295"/>
      <c r="F59" s="136">
        <v>1777</v>
      </c>
      <c r="G59" s="136">
        <v>1778</v>
      </c>
      <c r="H59" s="137">
        <v>1779</v>
      </c>
    </row>
    <row r="60" spans="2:8" ht="45.75" customHeight="1" x14ac:dyDescent="0.15">
      <c r="B60" s="135"/>
      <c r="C60" s="1293" t="s">
        <v>604</v>
      </c>
      <c r="D60" s="1294"/>
      <c r="E60" s="1295"/>
      <c r="F60" s="136">
        <v>704</v>
      </c>
      <c r="G60" s="136">
        <v>690</v>
      </c>
      <c r="H60" s="137">
        <v>657</v>
      </c>
    </row>
    <row r="61" spans="2:8" ht="45.75" customHeight="1" x14ac:dyDescent="0.15">
      <c r="B61" s="135"/>
      <c r="C61" s="1293" t="s">
        <v>605</v>
      </c>
      <c r="D61" s="1294"/>
      <c r="E61" s="1295"/>
      <c r="F61" s="136">
        <v>0</v>
      </c>
      <c r="G61" s="136">
        <v>536</v>
      </c>
      <c r="H61" s="137">
        <v>446</v>
      </c>
    </row>
    <row r="62" spans="2:8" ht="45.75" customHeight="1" thickBot="1" x14ac:dyDescent="0.2">
      <c r="B62" s="138"/>
      <c r="C62" s="1296" t="s">
        <v>606</v>
      </c>
      <c r="D62" s="1297"/>
      <c r="E62" s="1298"/>
      <c r="F62" s="139">
        <v>155</v>
      </c>
      <c r="G62" s="139">
        <v>148</v>
      </c>
      <c r="H62" s="140">
        <v>141</v>
      </c>
    </row>
    <row r="63" spans="2:8" ht="52.5" customHeight="1" thickBot="1" x14ac:dyDescent="0.2">
      <c r="B63" s="141"/>
      <c r="C63" s="1299" t="s">
        <v>51</v>
      </c>
      <c r="D63" s="1299"/>
      <c r="E63" s="1300"/>
      <c r="F63" s="142">
        <v>25459</v>
      </c>
      <c r="G63" s="142">
        <v>23621</v>
      </c>
      <c r="H63" s="143">
        <v>22926</v>
      </c>
    </row>
    <row r="64" spans="2:8" ht="15" customHeight="1" x14ac:dyDescent="0.15"/>
  </sheetData>
  <sheetProtection algorithmName="SHA-512" hashValue="VL3yopILUK3UTyQtL+9E2wMYlhDhzFOQcfUC5RViRE5YTxy0JV9oGPS+1LzZN9Z+5vy27VDbAl/AeI6MCyq3RQ==" saltValue="HiTJzia8oeJYiyPZrBmR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FF560-1939-4778-8E68-E6F376B38BCF}">
  <sheetPr>
    <pageSetUpPr fitToPage="1"/>
  </sheetPr>
  <dimension ref="A1:WZM160"/>
  <sheetViews>
    <sheetView showGridLines="0" tabSelected="1" topLeftCell="AB52" zoomScale="80" zoomScaleNormal="80" zoomScaleSheetLayoutView="55" workbookViewId="0">
      <selection activeCell="AN65" sqref="AN65:DC6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8" t="s">
        <v>621</v>
      </c>
      <c r="AO43" s="1309"/>
      <c r="AP43" s="1309"/>
      <c r="AQ43" s="1309"/>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309"/>
      <c r="BP43" s="1309"/>
      <c r="BQ43" s="1309"/>
      <c r="BR43" s="1309"/>
      <c r="BS43" s="1309"/>
      <c r="BT43" s="1309"/>
      <c r="BU43" s="1309"/>
      <c r="BV43" s="1309"/>
      <c r="BW43" s="1309"/>
      <c r="BX43" s="1309"/>
      <c r="BY43" s="1309"/>
      <c r="BZ43" s="1309"/>
      <c r="CA43" s="1309"/>
      <c r="CB43" s="1309"/>
      <c r="CC43" s="1309"/>
      <c r="CD43" s="1309"/>
      <c r="CE43" s="1309"/>
      <c r="CF43" s="1309"/>
      <c r="CG43" s="1309"/>
      <c r="CH43" s="1309"/>
      <c r="CI43" s="1309"/>
      <c r="CJ43" s="1309"/>
      <c r="CK43" s="1309"/>
      <c r="CL43" s="1309"/>
      <c r="CM43" s="1309"/>
      <c r="CN43" s="1309"/>
      <c r="CO43" s="1309"/>
      <c r="CP43" s="1309"/>
      <c r="CQ43" s="1309"/>
      <c r="CR43" s="1309"/>
      <c r="CS43" s="1309"/>
      <c r="CT43" s="1309"/>
      <c r="CU43" s="1309"/>
      <c r="CV43" s="1309"/>
      <c r="CW43" s="1309"/>
      <c r="CX43" s="1309"/>
      <c r="CY43" s="1309"/>
      <c r="CZ43" s="1309"/>
      <c r="DA43" s="1309"/>
      <c r="DB43" s="1309"/>
      <c r="DC43" s="1310"/>
    </row>
    <row r="44" spans="2:109" x14ac:dyDescent="0.15">
      <c r="B44" s="395"/>
      <c r="AN44" s="1311"/>
      <c r="AO44" s="1312"/>
      <c r="AP44" s="1312"/>
      <c r="AQ44" s="1312"/>
      <c r="AR44" s="1312"/>
      <c r="AS44" s="1312"/>
      <c r="AT44" s="1312"/>
      <c r="AU44" s="1312"/>
      <c r="AV44" s="1312"/>
      <c r="AW44" s="1312"/>
      <c r="AX44" s="1312"/>
      <c r="AY44" s="1312"/>
      <c r="AZ44" s="1312"/>
      <c r="BA44" s="1312"/>
      <c r="BB44" s="1312"/>
      <c r="BC44" s="1312"/>
      <c r="BD44" s="1312"/>
      <c r="BE44" s="1312"/>
      <c r="BF44" s="1312"/>
      <c r="BG44" s="1312"/>
      <c r="BH44" s="1312"/>
      <c r="BI44" s="1312"/>
      <c r="BJ44" s="1312"/>
      <c r="BK44" s="1312"/>
      <c r="BL44" s="1312"/>
      <c r="BM44" s="1312"/>
      <c r="BN44" s="1312"/>
      <c r="BO44" s="1312"/>
      <c r="BP44" s="1312"/>
      <c r="BQ44" s="1312"/>
      <c r="BR44" s="1312"/>
      <c r="BS44" s="1312"/>
      <c r="BT44" s="1312"/>
      <c r="BU44" s="1312"/>
      <c r="BV44" s="1312"/>
      <c r="BW44" s="1312"/>
      <c r="BX44" s="1312"/>
      <c r="BY44" s="1312"/>
      <c r="BZ44" s="1312"/>
      <c r="CA44" s="1312"/>
      <c r="CB44" s="1312"/>
      <c r="CC44" s="1312"/>
      <c r="CD44" s="1312"/>
      <c r="CE44" s="1312"/>
      <c r="CF44" s="1312"/>
      <c r="CG44" s="1312"/>
      <c r="CH44" s="1312"/>
      <c r="CI44" s="1312"/>
      <c r="CJ44" s="1312"/>
      <c r="CK44" s="1312"/>
      <c r="CL44" s="1312"/>
      <c r="CM44" s="1312"/>
      <c r="CN44" s="1312"/>
      <c r="CO44" s="1312"/>
      <c r="CP44" s="1312"/>
      <c r="CQ44" s="1312"/>
      <c r="CR44" s="1312"/>
      <c r="CS44" s="1312"/>
      <c r="CT44" s="1312"/>
      <c r="CU44" s="1312"/>
      <c r="CV44" s="1312"/>
      <c r="CW44" s="1312"/>
      <c r="CX44" s="1312"/>
      <c r="CY44" s="1312"/>
      <c r="CZ44" s="1312"/>
      <c r="DA44" s="1312"/>
      <c r="DB44" s="1312"/>
      <c r="DC44" s="1313"/>
    </row>
    <row r="45" spans="2:109" x14ac:dyDescent="0.15">
      <c r="B45" s="395"/>
      <c r="AN45" s="1311"/>
      <c r="AO45" s="1312"/>
      <c r="AP45" s="1312"/>
      <c r="AQ45" s="1312"/>
      <c r="AR45" s="1312"/>
      <c r="AS45" s="1312"/>
      <c r="AT45" s="1312"/>
      <c r="AU45" s="1312"/>
      <c r="AV45" s="1312"/>
      <c r="AW45" s="1312"/>
      <c r="AX45" s="1312"/>
      <c r="AY45" s="1312"/>
      <c r="AZ45" s="1312"/>
      <c r="BA45" s="1312"/>
      <c r="BB45" s="1312"/>
      <c r="BC45" s="1312"/>
      <c r="BD45" s="1312"/>
      <c r="BE45" s="1312"/>
      <c r="BF45" s="1312"/>
      <c r="BG45" s="1312"/>
      <c r="BH45" s="1312"/>
      <c r="BI45" s="1312"/>
      <c r="BJ45" s="1312"/>
      <c r="BK45" s="1312"/>
      <c r="BL45" s="1312"/>
      <c r="BM45" s="1312"/>
      <c r="BN45" s="1312"/>
      <c r="BO45" s="1312"/>
      <c r="BP45" s="1312"/>
      <c r="BQ45" s="1312"/>
      <c r="BR45" s="1312"/>
      <c r="BS45" s="1312"/>
      <c r="BT45" s="1312"/>
      <c r="BU45" s="1312"/>
      <c r="BV45" s="1312"/>
      <c r="BW45" s="1312"/>
      <c r="BX45" s="1312"/>
      <c r="BY45" s="1312"/>
      <c r="BZ45" s="1312"/>
      <c r="CA45" s="1312"/>
      <c r="CB45" s="1312"/>
      <c r="CC45" s="1312"/>
      <c r="CD45" s="1312"/>
      <c r="CE45" s="1312"/>
      <c r="CF45" s="1312"/>
      <c r="CG45" s="1312"/>
      <c r="CH45" s="1312"/>
      <c r="CI45" s="1312"/>
      <c r="CJ45" s="1312"/>
      <c r="CK45" s="1312"/>
      <c r="CL45" s="1312"/>
      <c r="CM45" s="1312"/>
      <c r="CN45" s="1312"/>
      <c r="CO45" s="1312"/>
      <c r="CP45" s="1312"/>
      <c r="CQ45" s="1312"/>
      <c r="CR45" s="1312"/>
      <c r="CS45" s="1312"/>
      <c r="CT45" s="1312"/>
      <c r="CU45" s="1312"/>
      <c r="CV45" s="1312"/>
      <c r="CW45" s="1312"/>
      <c r="CX45" s="1312"/>
      <c r="CY45" s="1312"/>
      <c r="CZ45" s="1312"/>
      <c r="DA45" s="1312"/>
      <c r="DB45" s="1312"/>
      <c r="DC45" s="1313"/>
    </row>
    <row r="46" spans="2:109" x14ac:dyDescent="0.15">
      <c r="B46" s="395"/>
      <c r="AN46" s="1311"/>
      <c r="AO46" s="1312"/>
      <c r="AP46" s="1312"/>
      <c r="AQ46" s="1312"/>
      <c r="AR46" s="1312"/>
      <c r="AS46" s="1312"/>
      <c r="AT46" s="1312"/>
      <c r="AU46" s="1312"/>
      <c r="AV46" s="1312"/>
      <c r="AW46" s="1312"/>
      <c r="AX46" s="1312"/>
      <c r="AY46" s="1312"/>
      <c r="AZ46" s="1312"/>
      <c r="BA46" s="1312"/>
      <c r="BB46" s="1312"/>
      <c r="BC46" s="1312"/>
      <c r="BD46" s="1312"/>
      <c r="BE46" s="1312"/>
      <c r="BF46" s="1312"/>
      <c r="BG46" s="1312"/>
      <c r="BH46" s="1312"/>
      <c r="BI46" s="1312"/>
      <c r="BJ46" s="1312"/>
      <c r="BK46" s="1312"/>
      <c r="BL46" s="1312"/>
      <c r="BM46" s="1312"/>
      <c r="BN46" s="1312"/>
      <c r="BO46" s="1312"/>
      <c r="BP46" s="1312"/>
      <c r="BQ46" s="1312"/>
      <c r="BR46" s="1312"/>
      <c r="BS46" s="1312"/>
      <c r="BT46" s="1312"/>
      <c r="BU46" s="1312"/>
      <c r="BV46" s="1312"/>
      <c r="BW46" s="1312"/>
      <c r="BX46" s="1312"/>
      <c r="BY46" s="1312"/>
      <c r="BZ46" s="1312"/>
      <c r="CA46" s="1312"/>
      <c r="CB46" s="1312"/>
      <c r="CC46" s="1312"/>
      <c r="CD46" s="1312"/>
      <c r="CE46" s="1312"/>
      <c r="CF46" s="1312"/>
      <c r="CG46" s="1312"/>
      <c r="CH46" s="1312"/>
      <c r="CI46" s="1312"/>
      <c r="CJ46" s="1312"/>
      <c r="CK46" s="1312"/>
      <c r="CL46" s="1312"/>
      <c r="CM46" s="1312"/>
      <c r="CN46" s="1312"/>
      <c r="CO46" s="1312"/>
      <c r="CP46" s="1312"/>
      <c r="CQ46" s="1312"/>
      <c r="CR46" s="1312"/>
      <c r="CS46" s="1312"/>
      <c r="CT46" s="1312"/>
      <c r="CU46" s="1312"/>
      <c r="CV46" s="1312"/>
      <c r="CW46" s="1312"/>
      <c r="CX46" s="1312"/>
      <c r="CY46" s="1312"/>
      <c r="CZ46" s="1312"/>
      <c r="DA46" s="1312"/>
      <c r="DB46" s="1312"/>
      <c r="DC46" s="1313"/>
    </row>
    <row r="47" spans="2:109" x14ac:dyDescent="0.15">
      <c r="B47" s="395"/>
      <c r="AN47" s="1314"/>
      <c r="AO47" s="1315"/>
      <c r="AP47" s="1315"/>
      <c r="AQ47" s="1315"/>
      <c r="AR47" s="1315"/>
      <c r="AS47" s="1315"/>
      <c r="AT47" s="1315"/>
      <c r="AU47" s="1315"/>
      <c r="AV47" s="1315"/>
      <c r="AW47" s="1315"/>
      <c r="AX47" s="1315"/>
      <c r="AY47" s="1315"/>
      <c r="AZ47" s="1315"/>
      <c r="BA47" s="1315"/>
      <c r="BB47" s="1315"/>
      <c r="BC47" s="1315"/>
      <c r="BD47" s="1315"/>
      <c r="BE47" s="1315"/>
      <c r="BF47" s="1315"/>
      <c r="BG47" s="1315"/>
      <c r="BH47" s="1315"/>
      <c r="BI47" s="1315"/>
      <c r="BJ47" s="1315"/>
      <c r="BK47" s="1315"/>
      <c r="BL47" s="1315"/>
      <c r="BM47" s="1315"/>
      <c r="BN47" s="1315"/>
      <c r="BO47" s="1315"/>
      <c r="BP47" s="1315"/>
      <c r="BQ47" s="1315"/>
      <c r="BR47" s="1315"/>
      <c r="BS47" s="1315"/>
      <c r="BT47" s="1315"/>
      <c r="BU47" s="1315"/>
      <c r="BV47" s="1315"/>
      <c r="BW47" s="1315"/>
      <c r="BX47" s="1315"/>
      <c r="BY47" s="1315"/>
      <c r="BZ47" s="1315"/>
      <c r="CA47" s="1315"/>
      <c r="CB47" s="1315"/>
      <c r="CC47" s="1315"/>
      <c r="CD47" s="1315"/>
      <c r="CE47" s="1315"/>
      <c r="CF47" s="1315"/>
      <c r="CG47" s="1315"/>
      <c r="CH47" s="1315"/>
      <c r="CI47" s="1315"/>
      <c r="CJ47" s="1315"/>
      <c r="CK47" s="1315"/>
      <c r="CL47" s="1315"/>
      <c r="CM47" s="1315"/>
      <c r="CN47" s="1315"/>
      <c r="CO47" s="1315"/>
      <c r="CP47" s="1315"/>
      <c r="CQ47" s="1315"/>
      <c r="CR47" s="1315"/>
      <c r="CS47" s="1315"/>
      <c r="CT47" s="1315"/>
      <c r="CU47" s="1315"/>
      <c r="CV47" s="1315"/>
      <c r="CW47" s="1315"/>
      <c r="CX47" s="1315"/>
      <c r="CY47" s="1315"/>
      <c r="CZ47" s="1315"/>
      <c r="DA47" s="1315"/>
      <c r="DB47" s="1315"/>
      <c r="DC47" s="1316"/>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614</v>
      </c>
    </row>
    <row r="50" spans="1:109" x14ac:dyDescent="0.15">
      <c r="B50" s="395"/>
      <c r="G50" s="1317"/>
      <c r="H50" s="1317"/>
      <c r="I50" s="1317"/>
      <c r="J50" s="1317"/>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21" t="s">
        <v>550</v>
      </c>
      <c r="BQ50" s="1321"/>
      <c r="BR50" s="1321"/>
      <c r="BS50" s="1321"/>
      <c r="BT50" s="1321"/>
      <c r="BU50" s="1321"/>
      <c r="BV50" s="1321"/>
      <c r="BW50" s="1321"/>
      <c r="BX50" s="1321" t="s">
        <v>551</v>
      </c>
      <c r="BY50" s="1321"/>
      <c r="BZ50" s="1321"/>
      <c r="CA50" s="1321"/>
      <c r="CB50" s="1321"/>
      <c r="CC50" s="1321"/>
      <c r="CD50" s="1321"/>
      <c r="CE50" s="1321"/>
      <c r="CF50" s="1321" t="s">
        <v>552</v>
      </c>
      <c r="CG50" s="1321"/>
      <c r="CH50" s="1321"/>
      <c r="CI50" s="1321"/>
      <c r="CJ50" s="1321"/>
      <c r="CK50" s="1321"/>
      <c r="CL50" s="1321"/>
      <c r="CM50" s="1321"/>
      <c r="CN50" s="1321" t="s">
        <v>553</v>
      </c>
      <c r="CO50" s="1321"/>
      <c r="CP50" s="1321"/>
      <c r="CQ50" s="1321"/>
      <c r="CR50" s="1321"/>
      <c r="CS50" s="1321"/>
      <c r="CT50" s="1321"/>
      <c r="CU50" s="1321"/>
      <c r="CV50" s="1321" t="s">
        <v>554</v>
      </c>
      <c r="CW50" s="1321"/>
      <c r="CX50" s="1321"/>
      <c r="CY50" s="1321"/>
      <c r="CZ50" s="1321"/>
      <c r="DA50" s="1321"/>
      <c r="DB50" s="1321"/>
      <c r="DC50" s="1321"/>
    </row>
    <row r="51" spans="1:109" ht="13.5" customHeight="1" x14ac:dyDescent="0.15">
      <c r="B51" s="395"/>
      <c r="G51" s="1322"/>
      <c r="H51" s="1322"/>
      <c r="I51" s="1325"/>
      <c r="J51" s="1325"/>
      <c r="K51" s="1323"/>
      <c r="L51" s="1323"/>
      <c r="M51" s="1323"/>
      <c r="N51" s="1323"/>
      <c r="AM51" s="404"/>
      <c r="AN51" s="1324" t="s">
        <v>615</v>
      </c>
      <c r="AO51" s="1324"/>
      <c r="AP51" s="1324"/>
      <c r="AQ51" s="1324"/>
      <c r="AR51" s="1324"/>
      <c r="AS51" s="1324"/>
      <c r="AT51" s="1324"/>
      <c r="AU51" s="1324"/>
      <c r="AV51" s="1324"/>
      <c r="AW51" s="1324"/>
      <c r="AX51" s="1324"/>
      <c r="AY51" s="1324"/>
      <c r="AZ51" s="1324"/>
      <c r="BA51" s="1324"/>
      <c r="BB51" s="1324" t="s">
        <v>616</v>
      </c>
      <c r="BC51" s="1324"/>
      <c r="BD51" s="1324"/>
      <c r="BE51" s="1324"/>
      <c r="BF51" s="1324"/>
      <c r="BG51" s="1324"/>
      <c r="BH51" s="1324"/>
      <c r="BI51" s="1324"/>
      <c r="BJ51" s="1324"/>
      <c r="BK51" s="1324"/>
      <c r="BL51" s="1324"/>
      <c r="BM51" s="1324"/>
      <c r="BN51" s="1324"/>
      <c r="BO51" s="1324"/>
      <c r="BP51" s="1307"/>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395"/>
      <c r="G52" s="1322"/>
      <c r="H52" s="1322"/>
      <c r="I52" s="1325"/>
      <c r="J52" s="1325"/>
      <c r="K52" s="1323"/>
      <c r="L52" s="1323"/>
      <c r="M52" s="1323"/>
      <c r="N52" s="1323"/>
      <c r="AM52" s="404"/>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3"/>
      <c r="B53" s="395"/>
      <c r="G53" s="1322"/>
      <c r="H53" s="1322"/>
      <c r="I53" s="1317"/>
      <c r="J53" s="1317"/>
      <c r="K53" s="1323"/>
      <c r="L53" s="1323"/>
      <c r="M53" s="1323"/>
      <c r="N53" s="1323"/>
      <c r="AM53" s="404"/>
      <c r="AN53" s="1324"/>
      <c r="AO53" s="1324"/>
      <c r="AP53" s="1324"/>
      <c r="AQ53" s="1324"/>
      <c r="AR53" s="1324"/>
      <c r="AS53" s="1324"/>
      <c r="AT53" s="1324"/>
      <c r="AU53" s="1324"/>
      <c r="AV53" s="1324"/>
      <c r="AW53" s="1324"/>
      <c r="AX53" s="1324"/>
      <c r="AY53" s="1324"/>
      <c r="AZ53" s="1324"/>
      <c r="BA53" s="1324"/>
      <c r="BB53" s="1324" t="s">
        <v>617</v>
      </c>
      <c r="BC53" s="1324"/>
      <c r="BD53" s="1324"/>
      <c r="BE53" s="1324"/>
      <c r="BF53" s="1324"/>
      <c r="BG53" s="1324"/>
      <c r="BH53" s="1324"/>
      <c r="BI53" s="1324"/>
      <c r="BJ53" s="1324"/>
      <c r="BK53" s="1324"/>
      <c r="BL53" s="1324"/>
      <c r="BM53" s="1324"/>
      <c r="BN53" s="1324"/>
      <c r="BO53" s="1324"/>
      <c r="BP53" s="1307">
        <v>45.4</v>
      </c>
      <c r="BQ53" s="1307"/>
      <c r="BR53" s="1307"/>
      <c r="BS53" s="1307"/>
      <c r="BT53" s="1307"/>
      <c r="BU53" s="1307"/>
      <c r="BV53" s="1307"/>
      <c r="BW53" s="1307"/>
      <c r="BX53" s="1307">
        <v>46</v>
      </c>
      <c r="BY53" s="1307"/>
      <c r="BZ53" s="1307"/>
      <c r="CA53" s="1307"/>
      <c r="CB53" s="1307"/>
      <c r="CC53" s="1307"/>
      <c r="CD53" s="1307"/>
      <c r="CE53" s="1307"/>
      <c r="CF53" s="1307">
        <v>45.9</v>
      </c>
      <c r="CG53" s="1307"/>
      <c r="CH53" s="1307"/>
      <c r="CI53" s="1307"/>
      <c r="CJ53" s="1307"/>
      <c r="CK53" s="1307"/>
      <c r="CL53" s="1307"/>
      <c r="CM53" s="1307"/>
      <c r="CN53" s="1307">
        <v>46.1</v>
      </c>
      <c r="CO53" s="1307"/>
      <c r="CP53" s="1307"/>
      <c r="CQ53" s="1307"/>
      <c r="CR53" s="1307"/>
      <c r="CS53" s="1307"/>
      <c r="CT53" s="1307"/>
      <c r="CU53" s="1307"/>
      <c r="CV53" s="1307">
        <v>47.2</v>
      </c>
      <c r="CW53" s="1307"/>
      <c r="CX53" s="1307"/>
      <c r="CY53" s="1307"/>
      <c r="CZ53" s="1307"/>
      <c r="DA53" s="1307"/>
      <c r="DB53" s="1307"/>
      <c r="DC53" s="1307"/>
    </row>
    <row r="54" spans="1:109" x14ac:dyDescent="0.15">
      <c r="A54" s="403"/>
      <c r="B54" s="395"/>
      <c r="G54" s="1322"/>
      <c r="H54" s="1322"/>
      <c r="I54" s="1317"/>
      <c r="J54" s="1317"/>
      <c r="K54" s="1323"/>
      <c r="L54" s="1323"/>
      <c r="M54" s="1323"/>
      <c r="N54" s="1323"/>
      <c r="AM54" s="404"/>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3"/>
      <c r="B55" s="395"/>
      <c r="G55" s="1317"/>
      <c r="H55" s="1317"/>
      <c r="I55" s="1317"/>
      <c r="J55" s="1317"/>
      <c r="K55" s="1323"/>
      <c r="L55" s="1323"/>
      <c r="M55" s="1323"/>
      <c r="N55" s="1323"/>
      <c r="AN55" s="1321" t="s">
        <v>618</v>
      </c>
      <c r="AO55" s="1321"/>
      <c r="AP55" s="1321"/>
      <c r="AQ55" s="1321"/>
      <c r="AR55" s="1321"/>
      <c r="AS55" s="1321"/>
      <c r="AT55" s="1321"/>
      <c r="AU55" s="1321"/>
      <c r="AV55" s="1321"/>
      <c r="AW55" s="1321"/>
      <c r="AX55" s="1321"/>
      <c r="AY55" s="1321"/>
      <c r="AZ55" s="1321"/>
      <c r="BA55" s="1321"/>
      <c r="BB55" s="1324" t="s">
        <v>616</v>
      </c>
      <c r="BC55" s="1324"/>
      <c r="BD55" s="1324"/>
      <c r="BE55" s="1324"/>
      <c r="BF55" s="1324"/>
      <c r="BG55" s="1324"/>
      <c r="BH55" s="1324"/>
      <c r="BI55" s="1324"/>
      <c r="BJ55" s="1324"/>
      <c r="BK55" s="1324"/>
      <c r="BL55" s="1324"/>
      <c r="BM55" s="1324"/>
      <c r="BN55" s="1324"/>
      <c r="BO55" s="1324"/>
      <c r="BP55" s="1307">
        <v>13.7</v>
      </c>
      <c r="BQ55" s="1307"/>
      <c r="BR55" s="1307"/>
      <c r="BS55" s="1307"/>
      <c r="BT55" s="1307"/>
      <c r="BU55" s="1307"/>
      <c r="BV55" s="1307"/>
      <c r="BW55" s="1307"/>
      <c r="BX55" s="1307">
        <v>24.1</v>
      </c>
      <c r="BY55" s="1307"/>
      <c r="BZ55" s="1307"/>
      <c r="CA55" s="1307"/>
      <c r="CB55" s="1307"/>
      <c r="CC55" s="1307"/>
      <c r="CD55" s="1307"/>
      <c r="CE55" s="1307"/>
      <c r="CF55" s="1307">
        <v>20.100000000000001</v>
      </c>
      <c r="CG55" s="1307"/>
      <c r="CH55" s="1307"/>
      <c r="CI55" s="1307"/>
      <c r="CJ55" s="1307"/>
      <c r="CK55" s="1307"/>
      <c r="CL55" s="1307"/>
      <c r="CM55" s="1307"/>
      <c r="CN55" s="1307">
        <v>16</v>
      </c>
      <c r="CO55" s="1307"/>
      <c r="CP55" s="1307"/>
      <c r="CQ55" s="1307"/>
      <c r="CR55" s="1307"/>
      <c r="CS55" s="1307"/>
      <c r="CT55" s="1307"/>
      <c r="CU55" s="1307"/>
      <c r="CV55" s="1307">
        <v>18.399999999999999</v>
      </c>
      <c r="CW55" s="1307"/>
      <c r="CX55" s="1307"/>
      <c r="CY55" s="1307"/>
      <c r="CZ55" s="1307"/>
      <c r="DA55" s="1307"/>
      <c r="DB55" s="1307"/>
      <c r="DC55" s="1307"/>
    </row>
    <row r="56" spans="1:109" x14ac:dyDescent="0.15">
      <c r="A56" s="403"/>
      <c r="B56" s="395"/>
      <c r="G56" s="1317"/>
      <c r="H56" s="1317"/>
      <c r="I56" s="1317"/>
      <c r="J56" s="1317"/>
      <c r="K56" s="1323"/>
      <c r="L56" s="1323"/>
      <c r="M56" s="1323"/>
      <c r="N56" s="1323"/>
      <c r="AN56" s="1321"/>
      <c r="AO56" s="1321"/>
      <c r="AP56" s="1321"/>
      <c r="AQ56" s="1321"/>
      <c r="AR56" s="1321"/>
      <c r="AS56" s="1321"/>
      <c r="AT56" s="1321"/>
      <c r="AU56" s="1321"/>
      <c r="AV56" s="1321"/>
      <c r="AW56" s="1321"/>
      <c r="AX56" s="1321"/>
      <c r="AY56" s="1321"/>
      <c r="AZ56" s="1321"/>
      <c r="BA56" s="1321"/>
      <c r="BB56" s="1324"/>
      <c r="BC56" s="1324"/>
      <c r="BD56" s="1324"/>
      <c r="BE56" s="1324"/>
      <c r="BF56" s="1324"/>
      <c r="BG56" s="1324"/>
      <c r="BH56" s="1324"/>
      <c r="BI56" s="1324"/>
      <c r="BJ56" s="1324"/>
      <c r="BK56" s="1324"/>
      <c r="BL56" s="1324"/>
      <c r="BM56" s="1324"/>
      <c r="BN56" s="1324"/>
      <c r="BO56" s="1324"/>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3" customFormat="1" x14ac:dyDescent="0.15">
      <c r="B57" s="407"/>
      <c r="G57" s="1317"/>
      <c r="H57" s="1317"/>
      <c r="I57" s="1326"/>
      <c r="J57" s="1326"/>
      <c r="K57" s="1323"/>
      <c r="L57" s="1323"/>
      <c r="M57" s="1323"/>
      <c r="N57" s="1323"/>
      <c r="AM57" s="388"/>
      <c r="AN57" s="1321"/>
      <c r="AO57" s="1321"/>
      <c r="AP57" s="1321"/>
      <c r="AQ57" s="1321"/>
      <c r="AR57" s="1321"/>
      <c r="AS57" s="1321"/>
      <c r="AT57" s="1321"/>
      <c r="AU57" s="1321"/>
      <c r="AV57" s="1321"/>
      <c r="AW57" s="1321"/>
      <c r="AX57" s="1321"/>
      <c r="AY57" s="1321"/>
      <c r="AZ57" s="1321"/>
      <c r="BA57" s="1321"/>
      <c r="BB57" s="1324" t="s">
        <v>617</v>
      </c>
      <c r="BC57" s="1324"/>
      <c r="BD57" s="1324"/>
      <c r="BE57" s="1324"/>
      <c r="BF57" s="1324"/>
      <c r="BG57" s="1324"/>
      <c r="BH57" s="1324"/>
      <c r="BI57" s="1324"/>
      <c r="BJ57" s="1324"/>
      <c r="BK57" s="1324"/>
      <c r="BL57" s="1324"/>
      <c r="BM57" s="1324"/>
      <c r="BN57" s="1324"/>
      <c r="BO57" s="1324"/>
      <c r="BP57" s="1307">
        <v>49.3</v>
      </c>
      <c r="BQ57" s="1307"/>
      <c r="BR57" s="1307"/>
      <c r="BS57" s="1307"/>
      <c r="BT57" s="1307"/>
      <c r="BU57" s="1307"/>
      <c r="BV57" s="1307"/>
      <c r="BW57" s="1307"/>
      <c r="BX57" s="1307">
        <v>57.1</v>
      </c>
      <c r="BY57" s="1307"/>
      <c r="BZ57" s="1307"/>
      <c r="CA57" s="1307"/>
      <c r="CB57" s="1307"/>
      <c r="CC57" s="1307"/>
      <c r="CD57" s="1307"/>
      <c r="CE57" s="1307"/>
      <c r="CF57" s="1307">
        <v>57.7</v>
      </c>
      <c r="CG57" s="1307"/>
      <c r="CH57" s="1307"/>
      <c r="CI57" s="1307"/>
      <c r="CJ57" s="1307"/>
      <c r="CK57" s="1307"/>
      <c r="CL57" s="1307"/>
      <c r="CM57" s="1307"/>
      <c r="CN57" s="1307">
        <v>58.8</v>
      </c>
      <c r="CO57" s="1307"/>
      <c r="CP57" s="1307"/>
      <c r="CQ57" s="1307"/>
      <c r="CR57" s="1307"/>
      <c r="CS57" s="1307"/>
      <c r="CT57" s="1307"/>
      <c r="CU57" s="1307"/>
      <c r="CV57" s="1307">
        <v>57.9</v>
      </c>
      <c r="CW57" s="1307"/>
      <c r="CX57" s="1307"/>
      <c r="CY57" s="1307"/>
      <c r="CZ57" s="1307"/>
      <c r="DA57" s="1307"/>
      <c r="DB57" s="1307"/>
      <c r="DC57" s="1307"/>
      <c r="DD57" s="408"/>
      <c r="DE57" s="407"/>
    </row>
    <row r="58" spans="1:109" s="403" customFormat="1" x14ac:dyDescent="0.15">
      <c r="A58" s="388"/>
      <c r="B58" s="407"/>
      <c r="G58" s="1317"/>
      <c r="H58" s="1317"/>
      <c r="I58" s="1326"/>
      <c r="J58" s="1326"/>
      <c r="K58" s="1323"/>
      <c r="L58" s="1323"/>
      <c r="M58" s="1323"/>
      <c r="N58" s="1323"/>
      <c r="AM58" s="388"/>
      <c r="AN58" s="1321"/>
      <c r="AO58" s="1321"/>
      <c r="AP58" s="1321"/>
      <c r="AQ58" s="1321"/>
      <c r="AR58" s="1321"/>
      <c r="AS58" s="1321"/>
      <c r="AT58" s="1321"/>
      <c r="AU58" s="1321"/>
      <c r="AV58" s="1321"/>
      <c r="AW58" s="1321"/>
      <c r="AX58" s="1321"/>
      <c r="AY58" s="1321"/>
      <c r="AZ58" s="1321"/>
      <c r="BA58" s="1321"/>
      <c r="BB58" s="1324"/>
      <c r="BC58" s="1324"/>
      <c r="BD58" s="1324"/>
      <c r="BE58" s="1324"/>
      <c r="BF58" s="1324"/>
      <c r="BG58" s="1324"/>
      <c r="BH58" s="1324"/>
      <c r="BI58" s="1324"/>
      <c r="BJ58" s="1324"/>
      <c r="BK58" s="1324"/>
      <c r="BL58" s="1324"/>
      <c r="BM58" s="1324"/>
      <c r="BN58" s="1324"/>
      <c r="BO58" s="1324"/>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619</v>
      </c>
    </row>
    <row r="64" spans="1:109" x14ac:dyDescent="0.15">
      <c r="B64" s="395"/>
      <c r="G64" s="402"/>
      <c r="I64" s="415"/>
      <c r="J64" s="415"/>
      <c r="K64" s="415"/>
      <c r="L64" s="415"/>
      <c r="M64" s="415"/>
      <c r="N64" s="416"/>
      <c r="AM64" s="402"/>
      <c r="AN64" s="402" t="s">
        <v>613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8" t="s">
        <v>622</v>
      </c>
      <c r="AO65" s="1309"/>
      <c r="AP65" s="1309"/>
      <c r="AQ65" s="1309"/>
      <c r="AR65" s="1309"/>
      <c r="AS65" s="1309"/>
      <c r="AT65" s="1309"/>
      <c r="AU65" s="1309"/>
      <c r="AV65" s="1309"/>
      <c r="AW65" s="1309"/>
      <c r="AX65" s="1309"/>
      <c r="AY65" s="1309"/>
      <c r="AZ65" s="1309"/>
      <c r="BA65" s="1309"/>
      <c r="BB65" s="1309"/>
      <c r="BC65" s="1309"/>
      <c r="BD65" s="1309"/>
      <c r="BE65" s="1309"/>
      <c r="BF65" s="1309"/>
      <c r="BG65" s="1309"/>
      <c r="BH65" s="1309"/>
      <c r="BI65" s="1309"/>
      <c r="BJ65" s="1309"/>
      <c r="BK65" s="1309"/>
      <c r="BL65" s="1309"/>
      <c r="BM65" s="1309"/>
      <c r="BN65" s="1309"/>
      <c r="BO65" s="1309"/>
      <c r="BP65" s="1309"/>
      <c r="BQ65" s="1309"/>
      <c r="BR65" s="1309"/>
      <c r="BS65" s="1309"/>
      <c r="BT65" s="1309"/>
      <c r="BU65" s="1309"/>
      <c r="BV65" s="1309"/>
      <c r="BW65" s="1309"/>
      <c r="BX65" s="1309"/>
      <c r="BY65" s="1309"/>
      <c r="BZ65" s="1309"/>
      <c r="CA65" s="1309"/>
      <c r="CB65" s="1309"/>
      <c r="CC65" s="1309"/>
      <c r="CD65" s="1309"/>
      <c r="CE65" s="1309"/>
      <c r="CF65" s="1309"/>
      <c r="CG65" s="1309"/>
      <c r="CH65" s="1309"/>
      <c r="CI65" s="1309"/>
      <c r="CJ65" s="1309"/>
      <c r="CK65" s="1309"/>
      <c r="CL65" s="1309"/>
      <c r="CM65" s="1309"/>
      <c r="CN65" s="1309"/>
      <c r="CO65" s="1309"/>
      <c r="CP65" s="1309"/>
      <c r="CQ65" s="1309"/>
      <c r="CR65" s="1309"/>
      <c r="CS65" s="1309"/>
      <c r="CT65" s="1309"/>
      <c r="CU65" s="1309"/>
      <c r="CV65" s="1309"/>
      <c r="CW65" s="1309"/>
      <c r="CX65" s="1309"/>
      <c r="CY65" s="1309"/>
      <c r="CZ65" s="1309"/>
      <c r="DA65" s="1309"/>
      <c r="DB65" s="1309"/>
      <c r="DC65" s="1310"/>
    </row>
    <row r="66" spans="2:107" x14ac:dyDescent="0.15">
      <c r="B66" s="395"/>
      <c r="AN66" s="1311"/>
      <c r="AO66" s="1312"/>
      <c r="AP66" s="1312"/>
      <c r="AQ66" s="1312"/>
      <c r="AR66" s="1312"/>
      <c r="AS66" s="1312"/>
      <c r="AT66" s="1312"/>
      <c r="AU66" s="1312"/>
      <c r="AV66" s="1312"/>
      <c r="AW66" s="1312"/>
      <c r="AX66" s="1312"/>
      <c r="AY66" s="1312"/>
      <c r="AZ66" s="1312"/>
      <c r="BA66" s="1312"/>
      <c r="BB66" s="1312"/>
      <c r="BC66" s="1312"/>
      <c r="BD66" s="1312"/>
      <c r="BE66" s="1312"/>
      <c r="BF66" s="1312"/>
      <c r="BG66" s="1312"/>
      <c r="BH66" s="1312"/>
      <c r="BI66" s="1312"/>
      <c r="BJ66" s="1312"/>
      <c r="BK66" s="1312"/>
      <c r="BL66" s="1312"/>
      <c r="BM66" s="1312"/>
      <c r="BN66" s="1312"/>
      <c r="BO66" s="1312"/>
      <c r="BP66" s="1312"/>
      <c r="BQ66" s="1312"/>
      <c r="BR66" s="1312"/>
      <c r="BS66" s="1312"/>
      <c r="BT66" s="1312"/>
      <c r="BU66" s="1312"/>
      <c r="BV66" s="1312"/>
      <c r="BW66" s="1312"/>
      <c r="BX66" s="1312"/>
      <c r="BY66" s="1312"/>
      <c r="BZ66" s="1312"/>
      <c r="CA66" s="1312"/>
      <c r="CB66" s="1312"/>
      <c r="CC66" s="1312"/>
      <c r="CD66" s="1312"/>
      <c r="CE66" s="1312"/>
      <c r="CF66" s="1312"/>
      <c r="CG66" s="1312"/>
      <c r="CH66" s="1312"/>
      <c r="CI66" s="1312"/>
      <c r="CJ66" s="1312"/>
      <c r="CK66" s="1312"/>
      <c r="CL66" s="1312"/>
      <c r="CM66" s="1312"/>
      <c r="CN66" s="1312"/>
      <c r="CO66" s="1312"/>
      <c r="CP66" s="1312"/>
      <c r="CQ66" s="1312"/>
      <c r="CR66" s="1312"/>
      <c r="CS66" s="1312"/>
      <c r="CT66" s="1312"/>
      <c r="CU66" s="1312"/>
      <c r="CV66" s="1312"/>
      <c r="CW66" s="1312"/>
      <c r="CX66" s="1312"/>
      <c r="CY66" s="1312"/>
      <c r="CZ66" s="1312"/>
      <c r="DA66" s="1312"/>
      <c r="DB66" s="1312"/>
      <c r="DC66" s="1313"/>
    </row>
    <row r="67" spans="2:107" x14ac:dyDescent="0.15">
      <c r="B67" s="395"/>
      <c r="AN67" s="1311"/>
      <c r="AO67" s="1312"/>
      <c r="AP67" s="1312"/>
      <c r="AQ67" s="1312"/>
      <c r="AR67" s="1312"/>
      <c r="AS67" s="1312"/>
      <c r="AT67" s="1312"/>
      <c r="AU67" s="1312"/>
      <c r="AV67" s="1312"/>
      <c r="AW67" s="1312"/>
      <c r="AX67" s="1312"/>
      <c r="AY67" s="1312"/>
      <c r="AZ67" s="1312"/>
      <c r="BA67" s="1312"/>
      <c r="BB67" s="1312"/>
      <c r="BC67" s="1312"/>
      <c r="BD67" s="1312"/>
      <c r="BE67" s="1312"/>
      <c r="BF67" s="1312"/>
      <c r="BG67" s="1312"/>
      <c r="BH67" s="1312"/>
      <c r="BI67" s="1312"/>
      <c r="BJ67" s="1312"/>
      <c r="BK67" s="1312"/>
      <c r="BL67" s="1312"/>
      <c r="BM67" s="1312"/>
      <c r="BN67" s="1312"/>
      <c r="BO67" s="1312"/>
      <c r="BP67" s="1312"/>
      <c r="BQ67" s="1312"/>
      <c r="BR67" s="1312"/>
      <c r="BS67" s="1312"/>
      <c r="BT67" s="1312"/>
      <c r="BU67" s="1312"/>
      <c r="BV67" s="1312"/>
      <c r="BW67" s="1312"/>
      <c r="BX67" s="1312"/>
      <c r="BY67" s="1312"/>
      <c r="BZ67" s="1312"/>
      <c r="CA67" s="1312"/>
      <c r="CB67" s="1312"/>
      <c r="CC67" s="1312"/>
      <c r="CD67" s="1312"/>
      <c r="CE67" s="1312"/>
      <c r="CF67" s="1312"/>
      <c r="CG67" s="1312"/>
      <c r="CH67" s="1312"/>
      <c r="CI67" s="1312"/>
      <c r="CJ67" s="1312"/>
      <c r="CK67" s="1312"/>
      <c r="CL67" s="1312"/>
      <c r="CM67" s="1312"/>
      <c r="CN67" s="1312"/>
      <c r="CO67" s="1312"/>
      <c r="CP67" s="1312"/>
      <c r="CQ67" s="1312"/>
      <c r="CR67" s="1312"/>
      <c r="CS67" s="1312"/>
      <c r="CT67" s="1312"/>
      <c r="CU67" s="1312"/>
      <c r="CV67" s="1312"/>
      <c r="CW67" s="1312"/>
      <c r="CX67" s="1312"/>
      <c r="CY67" s="1312"/>
      <c r="CZ67" s="1312"/>
      <c r="DA67" s="1312"/>
      <c r="DB67" s="1312"/>
      <c r="DC67" s="1313"/>
    </row>
    <row r="68" spans="2:107" x14ac:dyDescent="0.15">
      <c r="B68" s="395"/>
      <c r="AN68" s="1311"/>
      <c r="AO68" s="1312"/>
      <c r="AP68" s="1312"/>
      <c r="AQ68" s="1312"/>
      <c r="AR68" s="1312"/>
      <c r="AS68" s="1312"/>
      <c r="AT68" s="1312"/>
      <c r="AU68" s="1312"/>
      <c r="AV68" s="1312"/>
      <c r="AW68" s="1312"/>
      <c r="AX68" s="1312"/>
      <c r="AY68" s="1312"/>
      <c r="AZ68" s="1312"/>
      <c r="BA68" s="1312"/>
      <c r="BB68" s="1312"/>
      <c r="BC68" s="1312"/>
      <c r="BD68" s="1312"/>
      <c r="BE68" s="1312"/>
      <c r="BF68" s="1312"/>
      <c r="BG68" s="1312"/>
      <c r="BH68" s="1312"/>
      <c r="BI68" s="1312"/>
      <c r="BJ68" s="1312"/>
      <c r="BK68" s="1312"/>
      <c r="BL68" s="1312"/>
      <c r="BM68" s="1312"/>
      <c r="BN68" s="1312"/>
      <c r="BO68" s="1312"/>
      <c r="BP68" s="1312"/>
      <c r="BQ68" s="1312"/>
      <c r="BR68" s="1312"/>
      <c r="BS68" s="1312"/>
      <c r="BT68" s="1312"/>
      <c r="BU68" s="1312"/>
      <c r="BV68" s="1312"/>
      <c r="BW68" s="1312"/>
      <c r="BX68" s="1312"/>
      <c r="BY68" s="1312"/>
      <c r="BZ68" s="1312"/>
      <c r="CA68" s="1312"/>
      <c r="CB68" s="1312"/>
      <c r="CC68" s="1312"/>
      <c r="CD68" s="1312"/>
      <c r="CE68" s="1312"/>
      <c r="CF68" s="1312"/>
      <c r="CG68" s="1312"/>
      <c r="CH68" s="1312"/>
      <c r="CI68" s="1312"/>
      <c r="CJ68" s="1312"/>
      <c r="CK68" s="1312"/>
      <c r="CL68" s="1312"/>
      <c r="CM68" s="1312"/>
      <c r="CN68" s="1312"/>
      <c r="CO68" s="1312"/>
      <c r="CP68" s="1312"/>
      <c r="CQ68" s="1312"/>
      <c r="CR68" s="1312"/>
      <c r="CS68" s="1312"/>
      <c r="CT68" s="1312"/>
      <c r="CU68" s="1312"/>
      <c r="CV68" s="1312"/>
      <c r="CW68" s="1312"/>
      <c r="CX68" s="1312"/>
      <c r="CY68" s="1312"/>
      <c r="CZ68" s="1312"/>
      <c r="DA68" s="1312"/>
      <c r="DB68" s="1312"/>
      <c r="DC68" s="1313"/>
    </row>
    <row r="69" spans="2:107" x14ac:dyDescent="0.15">
      <c r="B69" s="395"/>
      <c r="AN69" s="1314"/>
      <c r="AO69" s="1315"/>
      <c r="AP69" s="1315"/>
      <c r="AQ69" s="1315"/>
      <c r="AR69" s="1315"/>
      <c r="AS69" s="1315"/>
      <c r="AT69" s="1315"/>
      <c r="AU69" s="1315"/>
      <c r="AV69" s="1315"/>
      <c r="AW69" s="1315"/>
      <c r="AX69" s="1315"/>
      <c r="AY69" s="1315"/>
      <c r="AZ69" s="1315"/>
      <c r="BA69" s="1315"/>
      <c r="BB69" s="1315"/>
      <c r="BC69" s="1315"/>
      <c r="BD69" s="1315"/>
      <c r="BE69" s="1315"/>
      <c r="BF69" s="1315"/>
      <c r="BG69" s="1315"/>
      <c r="BH69" s="1315"/>
      <c r="BI69" s="1315"/>
      <c r="BJ69" s="1315"/>
      <c r="BK69" s="1315"/>
      <c r="BL69" s="1315"/>
      <c r="BM69" s="1315"/>
      <c r="BN69" s="1315"/>
      <c r="BO69" s="1315"/>
      <c r="BP69" s="1315"/>
      <c r="BQ69" s="1315"/>
      <c r="BR69" s="1315"/>
      <c r="BS69" s="1315"/>
      <c r="BT69" s="1315"/>
      <c r="BU69" s="1315"/>
      <c r="BV69" s="1315"/>
      <c r="BW69" s="1315"/>
      <c r="BX69" s="1315"/>
      <c r="BY69" s="1315"/>
      <c r="BZ69" s="1315"/>
      <c r="CA69" s="1315"/>
      <c r="CB69" s="1315"/>
      <c r="CC69" s="1315"/>
      <c r="CD69" s="1315"/>
      <c r="CE69" s="1315"/>
      <c r="CF69" s="1315"/>
      <c r="CG69" s="1315"/>
      <c r="CH69" s="1315"/>
      <c r="CI69" s="1315"/>
      <c r="CJ69" s="1315"/>
      <c r="CK69" s="1315"/>
      <c r="CL69" s="1315"/>
      <c r="CM69" s="1315"/>
      <c r="CN69" s="1315"/>
      <c r="CO69" s="1315"/>
      <c r="CP69" s="1315"/>
      <c r="CQ69" s="1315"/>
      <c r="CR69" s="1315"/>
      <c r="CS69" s="1315"/>
      <c r="CT69" s="1315"/>
      <c r="CU69" s="1315"/>
      <c r="CV69" s="1315"/>
      <c r="CW69" s="1315"/>
      <c r="CX69" s="1315"/>
      <c r="CY69" s="1315"/>
      <c r="CZ69" s="1315"/>
      <c r="DA69" s="1315"/>
      <c r="DB69" s="1315"/>
      <c r="DC69" s="1316"/>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614</v>
      </c>
    </row>
    <row r="72" spans="2:107" x14ac:dyDescent="0.15">
      <c r="B72" s="395"/>
      <c r="G72" s="1317"/>
      <c r="H72" s="1317"/>
      <c r="I72" s="1317"/>
      <c r="J72" s="1317"/>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21" t="s">
        <v>550</v>
      </c>
      <c r="BQ72" s="1321"/>
      <c r="BR72" s="1321"/>
      <c r="BS72" s="1321"/>
      <c r="BT72" s="1321"/>
      <c r="BU72" s="1321"/>
      <c r="BV72" s="1321"/>
      <c r="BW72" s="1321"/>
      <c r="BX72" s="1321" t="s">
        <v>551</v>
      </c>
      <c r="BY72" s="1321"/>
      <c r="BZ72" s="1321"/>
      <c r="CA72" s="1321"/>
      <c r="CB72" s="1321"/>
      <c r="CC72" s="1321"/>
      <c r="CD72" s="1321"/>
      <c r="CE72" s="1321"/>
      <c r="CF72" s="1321" t="s">
        <v>552</v>
      </c>
      <c r="CG72" s="1321"/>
      <c r="CH72" s="1321"/>
      <c r="CI72" s="1321"/>
      <c r="CJ72" s="1321"/>
      <c r="CK72" s="1321"/>
      <c r="CL72" s="1321"/>
      <c r="CM72" s="1321"/>
      <c r="CN72" s="1321" t="s">
        <v>553</v>
      </c>
      <c r="CO72" s="1321"/>
      <c r="CP72" s="1321"/>
      <c r="CQ72" s="1321"/>
      <c r="CR72" s="1321"/>
      <c r="CS72" s="1321"/>
      <c r="CT72" s="1321"/>
      <c r="CU72" s="1321"/>
      <c r="CV72" s="1321" t="s">
        <v>554</v>
      </c>
      <c r="CW72" s="1321"/>
      <c r="CX72" s="1321"/>
      <c r="CY72" s="1321"/>
      <c r="CZ72" s="1321"/>
      <c r="DA72" s="1321"/>
      <c r="DB72" s="1321"/>
      <c r="DC72" s="1321"/>
    </row>
    <row r="73" spans="2:107" x14ac:dyDescent="0.15">
      <c r="B73" s="395"/>
      <c r="G73" s="1322"/>
      <c r="H73" s="1322"/>
      <c r="I73" s="1322"/>
      <c r="J73" s="1322"/>
      <c r="K73" s="1327"/>
      <c r="L73" s="1327"/>
      <c r="M73" s="1327"/>
      <c r="N73" s="1327"/>
      <c r="AM73" s="404"/>
      <c r="AN73" s="1324" t="s">
        <v>615</v>
      </c>
      <c r="AO73" s="1324"/>
      <c r="AP73" s="1324"/>
      <c r="AQ73" s="1324"/>
      <c r="AR73" s="1324"/>
      <c r="AS73" s="1324"/>
      <c r="AT73" s="1324"/>
      <c r="AU73" s="1324"/>
      <c r="AV73" s="1324"/>
      <c r="AW73" s="1324"/>
      <c r="AX73" s="1324"/>
      <c r="AY73" s="1324"/>
      <c r="AZ73" s="1324"/>
      <c r="BA73" s="1324"/>
      <c r="BB73" s="1324" t="s">
        <v>616</v>
      </c>
      <c r="BC73" s="1324"/>
      <c r="BD73" s="1324"/>
      <c r="BE73" s="1324"/>
      <c r="BF73" s="1324"/>
      <c r="BG73" s="1324"/>
      <c r="BH73" s="1324"/>
      <c r="BI73" s="1324"/>
      <c r="BJ73" s="1324"/>
      <c r="BK73" s="1324"/>
      <c r="BL73" s="1324"/>
      <c r="BM73" s="1324"/>
      <c r="BN73" s="1324"/>
      <c r="BO73" s="1324"/>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395"/>
      <c r="G74" s="1322"/>
      <c r="H74" s="1322"/>
      <c r="I74" s="1322"/>
      <c r="J74" s="1322"/>
      <c r="K74" s="1327"/>
      <c r="L74" s="1327"/>
      <c r="M74" s="1327"/>
      <c r="N74" s="1327"/>
      <c r="AM74" s="404"/>
      <c r="AN74" s="1324"/>
      <c r="AO74" s="1324"/>
      <c r="AP74" s="1324"/>
      <c r="AQ74" s="1324"/>
      <c r="AR74" s="1324"/>
      <c r="AS74" s="1324"/>
      <c r="AT74" s="1324"/>
      <c r="AU74" s="1324"/>
      <c r="AV74" s="1324"/>
      <c r="AW74" s="1324"/>
      <c r="AX74" s="1324"/>
      <c r="AY74" s="1324"/>
      <c r="AZ74" s="1324"/>
      <c r="BA74" s="1324"/>
      <c r="BB74" s="1324"/>
      <c r="BC74" s="1324"/>
      <c r="BD74" s="1324"/>
      <c r="BE74" s="1324"/>
      <c r="BF74" s="1324"/>
      <c r="BG74" s="1324"/>
      <c r="BH74" s="1324"/>
      <c r="BI74" s="1324"/>
      <c r="BJ74" s="1324"/>
      <c r="BK74" s="1324"/>
      <c r="BL74" s="1324"/>
      <c r="BM74" s="1324"/>
      <c r="BN74" s="1324"/>
      <c r="BO74" s="1324"/>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5"/>
      <c r="G75" s="1322"/>
      <c r="H75" s="1322"/>
      <c r="I75" s="1317"/>
      <c r="J75" s="1317"/>
      <c r="K75" s="1323"/>
      <c r="L75" s="1323"/>
      <c r="M75" s="1323"/>
      <c r="N75" s="1323"/>
      <c r="AM75" s="404"/>
      <c r="AN75" s="1324"/>
      <c r="AO75" s="1324"/>
      <c r="AP75" s="1324"/>
      <c r="AQ75" s="1324"/>
      <c r="AR75" s="1324"/>
      <c r="AS75" s="1324"/>
      <c r="AT75" s="1324"/>
      <c r="AU75" s="1324"/>
      <c r="AV75" s="1324"/>
      <c r="AW75" s="1324"/>
      <c r="AX75" s="1324"/>
      <c r="AY75" s="1324"/>
      <c r="AZ75" s="1324"/>
      <c r="BA75" s="1324"/>
      <c r="BB75" s="1324" t="s">
        <v>620</v>
      </c>
      <c r="BC75" s="1324"/>
      <c r="BD75" s="1324"/>
      <c r="BE75" s="1324"/>
      <c r="BF75" s="1324"/>
      <c r="BG75" s="1324"/>
      <c r="BH75" s="1324"/>
      <c r="BI75" s="1324"/>
      <c r="BJ75" s="1324"/>
      <c r="BK75" s="1324"/>
      <c r="BL75" s="1324"/>
      <c r="BM75" s="1324"/>
      <c r="BN75" s="1324"/>
      <c r="BO75" s="1324"/>
      <c r="BP75" s="1307">
        <v>0</v>
      </c>
      <c r="BQ75" s="1307"/>
      <c r="BR75" s="1307"/>
      <c r="BS75" s="1307"/>
      <c r="BT75" s="1307"/>
      <c r="BU75" s="1307"/>
      <c r="BV75" s="1307"/>
      <c r="BW75" s="1307"/>
      <c r="BX75" s="1307">
        <v>-1.1000000000000001</v>
      </c>
      <c r="BY75" s="1307"/>
      <c r="BZ75" s="1307"/>
      <c r="CA75" s="1307"/>
      <c r="CB75" s="1307"/>
      <c r="CC75" s="1307"/>
      <c r="CD75" s="1307"/>
      <c r="CE75" s="1307"/>
      <c r="CF75" s="1307">
        <v>-1.3</v>
      </c>
      <c r="CG75" s="1307"/>
      <c r="CH75" s="1307"/>
      <c r="CI75" s="1307"/>
      <c r="CJ75" s="1307"/>
      <c r="CK75" s="1307"/>
      <c r="CL75" s="1307"/>
      <c r="CM75" s="1307"/>
      <c r="CN75" s="1307">
        <v>-1.1000000000000001</v>
      </c>
      <c r="CO75" s="1307"/>
      <c r="CP75" s="1307"/>
      <c r="CQ75" s="1307"/>
      <c r="CR75" s="1307"/>
      <c r="CS75" s="1307"/>
      <c r="CT75" s="1307"/>
      <c r="CU75" s="1307"/>
      <c r="CV75" s="1307">
        <v>-0.7</v>
      </c>
      <c r="CW75" s="1307"/>
      <c r="CX75" s="1307"/>
      <c r="CY75" s="1307"/>
      <c r="CZ75" s="1307"/>
      <c r="DA75" s="1307"/>
      <c r="DB75" s="1307"/>
      <c r="DC75" s="1307"/>
    </row>
    <row r="76" spans="2:107" x14ac:dyDescent="0.15">
      <c r="B76" s="395"/>
      <c r="G76" s="1322"/>
      <c r="H76" s="1322"/>
      <c r="I76" s="1317"/>
      <c r="J76" s="1317"/>
      <c r="K76" s="1323"/>
      <c r="L76" s="1323"/>
      <c r="M76" s="1323"/>
      <c r="N76" s="1323"/>
      <c r="AM76" s="404"/>
      <c r="AN76" s="1324"/>
      <c r="AO76" s="1324"/>
      <c r="AP76" s="1324"/>
      <c r="AQ76" s="1324"/>
      <c r="AR76" s="1324"/>
      <c r="AS76" s="1324"/>
      <c r="AT76" s="1324"/>
      <c r="AU76" s="1324"/>
      <c r="AV76" s="1324"/>
      <c r="AW76" s="1324"/>
      <c r="AX76" s="1324"/>
      <c r="AY76" s="1324"/>
      <c r="AZ76" s="1324"/>
      <c r="BA76" s="1324"/>
      <c r="BB76" s="1324"/>
      <c r="BC76" s="1324"/>
      <c r="BD76" s="1324"/>
      <c r="BE76" s="1324"/>
      <c r="BF76" s="1324"/>
      <c r="BG76" s="1324"/>
      <c r="BH76" s="1324"/>
      <c r="BI76" s="1324"/>
      <c r="BJ76" s="1324"/>
      <c r="BK76" s="1324"/>
      <c r="BL76" s="1324"/>
      <c r="BM76" s="1324"/>
      <c r="BN76" s="1324"/>
      <c r="BO76" s="1324"/>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5"/>
      <c r="G77" s="1317"/>
      <c r="H77" s="1317"/>
      <c r="I77" s="1317"/>
      <c r="J77" s="1317"/>
      <c r="K77" s="1327"/>
      <c r="L77" s="1327"/>
      <c r="M77" s="1327"/>
      <c r="N77" s="1327"/>
      <c r="AN77" s="1321" t="s">
        <v>618</v>
      </c>
      <c r="AO77" s="1321"/>
      <c r="AP77" s="1321"/>
      <c r="AQ77" s="1321"/>
      <c r="AR77" s="1321"/>
      <c r="AS77" s="1321"/>
      <c r="AT77" s="1321"/>
      <c r="AU77" s="1321"/>
      <c r="AV77" s="1321"/>
      <c r="AW77" s="1321"/>
      <c r="AX77" s="1321"/>
      <c r="AY77" s="1321"/>
      <c r="AZ77" s="1321"/>
      <c r="BA77" s="1321"/>
      <c r="BB77" s="1324" t="s">
        <v>616</v>
      </c>
      <c r="BC77" s="1324"/>
      <c r="BD77" s="1324"/>
      <c r="BE77" s="1324"/>
      <c r="BF77" s="1324"/>
      <c r="BG77" s="1324"/>
      <c r="BH77" s="1324"/>
      <c r="BI77" s="1324"/>
      <c r="BJ77" s="1324"/>
      <c r="BK77" s="1324"/>
      <c r="BL77" s="1324"/>
      <c r="BM77" s="1324"/>
      <c r="BN77" s="1324"/>
      <c r="BO77" s="1324"/>
      <c r="BP77" s="1307">
        <v>13.7</v>
      </c>
      <c r="BQ77" s="1307"/>
      <c r="BR77" s="1307"/>
      <c r="BS77" s="1307"/>
      <c r="BT77" s="1307"/>
      <c r="BU77" s="1307"/>
      <c r="BV77" s="1307"/>
      <c r="BW77" s="1307"/>
      <c r="BX77" s="1307">
        <v>24.1</v>
      </c>
      <c r="BY77" s="1307"/>
      <c r="BZ77" s="1307"/>
      <c r="CA77" s="1307"/>
      <c r="CB77" s="1307"/>
      <c r="CC77" s="1307"/>
      <c r="CD77" s="1307"/>
      <c r="CE77" s="1307"/>
      <c r="CF77" s="1307">
        <v>20.100000000000001</v>
      </c>
      <c r="CG77" s="1307"/>
      <c r="CH77" s="1307"/>
      <c r="CI77" s="1307"/>
      <c r="CJ77" s="1307"/>
      <c r="CK77" s="1307"/>
      <c r="CL77" s="1307"/>
      <c r="CM77" s="1307"/>
      <c r="CN77" s="1307">
        <v>16</v>
      </c>
      <c r="CO77" s="1307"/>
      <c r="CP77" s="1307"/>
      <c r="CQ77" s="1307"/>
      <c r="CR77" s="1307"/>
      <c r="CS77" s="1307"/>
      <c r="CT77" s="1307"/>
      <c r="CU77" s="1307"/>
      <c r="CV77" s="1307">
        <v>18.399999999999999</v>
      </c>
      <c r="CW77" s="1307"/>
      <c r="CX77" s="1307"/>
      <c r="CY77" s="1307"/>
      <c r="CZ77" s="1307"/>
      <c r="DA77" s="1307"/>
      <c r="DB77" s="1307"/>
      <c r="DC77" s="1307"/>
    </row>
    <row r="78" spans="2:107" x14ac:dyDescent="0.15">
      <c r="B78" s="395"/>
      <c r="G78" s="1317"/>
      <c r="H78" s="1317"/>
      <c r="I78" s="1317"/>
      <c r="J78" s="1317"/>
      <c r="K78" s="1327"/>
      <c r="L78" s="1327"/>
      <c r="M78" s="1327"/>
      <c r="N78" s="1327"/>
      <c r="AN78" s="1321"/>
      <c r="AO78" s="1321"/>
      <c r="AP78" s="1321"/>
      <c r="AQ78" s="1321"/>
      <c r="AR78" s="1321"/>
      <c r="AS78" s="1321"/>
      <c r="AT78" s="1321"/>
      <c r="AU78" s="1321"/>
      <c r="AV78" s="1321"/>
      <c r="AW78" s="1321"/>
      <c r="AX78" s="1321"/>
      <c r="AY78" s="1321"/>
      <c r="AZ78" s="1321"/>
      <c r="BA78" s="1321"/>
      <c r="BB78" s="1324"/>
      <c r="BC78" s="1324"/>
      <c r="BD78" s="1324"/>
      <c r="BE78" s="1324"/>
      <c r="BF78" s="1324"/>
      <c r="BG78" s="1324"/>
      <c r="BH78" s="1324"/>
      <c r="BI78" s="1324"/>
      <c r="BJ78" s="1324"/>
      <c r="BK78" s="1324"/>
      <c r="BL78" s="1324"/>
      <c r="BM78" s="1324"/>
      <c r="BN78" s="1324"/>
      <c r="BO78" s="1324"/>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5"/>
      <c r="G79" s="1317"/>
      <c r="H79" s="1317"/>
      <c r="I79" s="1326"/>
      <c r="J79" s="1326"/>
      <c r="K79" s="1328"/>
      <c r="L79" s="1328"/>
      <c r="M79" s="1328"/>
      <c r="N79" s="1328"/>
      <c r="AN79" s="1321"/>
      <c r="AO79" s="1321"/>
      <c r="AP79" s="1321"/>
      <c r="AQ79" s="1321"/>
      <c r="AR79" s="1321"/>
      <c r="AS79" s="1321"/>
      <c r="AT79" s="1321"/>
      <c r="AU79" s="1321"/>
      <c r="AV79" s="1321"/>
      <c r="AW79" s="1321"/>
      <c r="AX79" s="1321"/>
      <c r="AY79" s="1321"/>
      <c r="AZ79" s="1321"/>
      <c r="BA79" s="1321"/>
      <c r="BB79" s="1324" t="s">
        <v>620</v>
      </c>
      <c r="BC79" s="1324"/>
      <c r="BD79" s="1324"/>
      <c r="BE79" s="1324"/>
      <c r="BF79" s="1324"/>
      <c r="BG79" s="1324"/>
      <c r="BH79" s="1324"/>
      <c r="BI79" s="1324"/>
      <c r="BJ79" s="1324"/>
      <c r="BK79" s="1324"/>
      <c r="BL79" s="1324"/>
      <c r="BM79" s="1324"/>
      <c r="BN79" s="1324"/>
      <c r="BO79" s="1324"/>
      <c r="BP79" s="1307">
        <v>5.8</v>
      </c>
      <c r="BQ79" s="1307"/>
      <c r="BR79" s="1307"/>
      <c r="BS79" s="1307"/>
      <c r="BT79" s="1307"/>
      <c r="BU79" s="1307"/>
      <c r="BV79" s="1307"/>
      <c r="BW79" s="1307"/>
      <c r="BX79" s="1307">
        <v>6</v>
      </c>
      <c r="BY79" s="1307"/>
      <c r="BZ79" s="1307"/>
      <c r="CA79" s="1307"/>
      <c r="CB79" s="1307"/>
      <c r="CC79" s="1307"/>
      <c r="CD79" s="1307"/>
      <c r="CE79" s="1307"/>
      <c r="CF79" s="1307">
        <v>5.8</v>
      </c>
      <c r="CG79" s="1307"/>
      <c r="CH79" s="1307"/>
      <c r="CI79" s="1307"/>
      <c r="CJ79" s="1307"/>
      <c r="CK79" s="1307"/>
      <c r="CL79" s="1307"/>
      <c r="CM79" s="1307"/>
      <c r="CN79" s="1307">
        <v>5.3</v>
      </c>
      <c r="CO79" s="1307"/>
      <c r="CP79" s="1307"/>
      <c r="CQ79" s="1307"/>
      <c r="CR79" s="1307"/>
      <c r="CS79" s="1307"/>
      <c r="CT79" s="1307"/>
      <c r="CU79" s="1307"/>
      <c r="CV79" s="1307">
        <v>5</v>
      </c>
      <c r="CW79" s="1307"/>
      <c r="CX79" s="1307"/>
      <c r="CY79" s="1307"/>
      <c r="CZ79" s="1307"/>
      <c r="DA79" s="1307"/>
      <c r="DB79" s="1307"/>
      <c r="DC79" s="1307"/>
    </row>
    <row r="80" spans="2:107" x14ac:dyDescent="0.15">
      <c r="B80" s="395"/>
      <c r="G80" s="1317"/>
      <c r="H80" s="1317"/>
      <c r="I80" s="1326"/>
      <c r="J80" s="1326"/>
      <c r="K80" s="1328"/>
      <c r="L80" s="1328"/>
      <c r="M80" s="1328"/>
      <c r="N80" s="1328"/>
      <c r="AN80" s="1321"/>
      <c r="AO80" s="1321"/>
      <c r="AP80" s="1321"/>
      <c r="AQ80" s="1321"/>
      <c r="AR80" s="1321"/>
      <c r="AS80" s="1321"/>
      <c r="AT80" s="1321"/>
      <c r="AU80" s="1321"/>
      <c r="AV80" s="1321"/>
      <c r="AW80" s="1321"/>
      <c r="AX80" s="1321"/>
      <c r="AY80" s="1321"/>
      <c r="AZ80" s="1321"/>
      <c r="BA80" s="1321"/>
      <c r="BB80" s="1324"/>
      <c r="BC80" s="1324"/>
      <c r="BD80" s="1324"/>
      <c r="BE80" s="1324"/>
      <c r="BF80" s="1324"/>
      <c r="BG80" s="1324"/>
      <c r="BH80" s="1324"/>
      <c r="BI80" s="1324"/>
      <c r="BJ80" s="1324"/>
      <c r="BK80" s="1324"/>
      <c r="BL80" s="1324"/>
      <c r="BM80" s="1324"/>
      <c r="BN80" s="1324"/>
      <c r="BO80" s="1324"/>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Plwuf+B8zePLlokyTX+h8bdXEPuysVq9KT/X5VBoDZx/mu5lo1n6T6EQfuROh6kaBIA11FmPEu7OroRQ4NLnNg==" saltValue="S4I7O8scvjqiNb8+CjcUC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A15CE-4A12-4C55-9DAC-9E8B055B053E}">
  <sheetPr>
    <pageSetUpPr fitToPage="1"/>
  </sheetPr>
  <dimension ref="A1:DR125"/>
  <sheetViews>
    <sheetView showGridLines="0" topLeftCell="A88" zoomScale="71" zoomScaleNormal="71" zoomScaleSheetLayoutView="70" workbookViewId="0">
      <selection activeCell="BK107" sqref="BK10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496</v>
      </c>
    </row>
  </sheetData>
  <sheetProtection algorithmName="SHA-512" hashValue="F2gu+K6lq6SD7J9PDtzsa9/HWKGPiPYJiN8zXlR3PrGjCAbB0PNU7slsI1+9nhHhdg5Ej3GbZbPBHYrLYNJXaQ==" saltValue="znJEzkfOWjhMUBBg6u7jFg=="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4294967293"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CBD53-0EB6-4D43-A5A1-61AE097978E6}">
  <sheetPr>
    <pageSetUpPr fitToPage="1"/>
  </sheetPr>
  <dimension ref="A1:DR125"/>
  <sheetViews>
    <sheetView showGridLines="0" topLeftCell="AJ94" zoomScale="80" zoomScaleNormal="80" zoomScaleSheetLayoutView="55" workbookViewId="0">
      <selection activeCell="BK24" sqref="BK24"/>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496</v>
      </c>
    </row>
  </sheetData>
  <sheetProtection algorithmName="SHA-512" hashValue="c66DCgMFD+gctcvion76pWOcSsnR+9SYzoV/Xnc29f5sYtSATkZX7swLr07rbbYKUTElsOBq7f4QCT8ShVDGcQ==" saltValue="hGv4SDOLpbV8bQoHeVxGq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547</v>
      </c>
      <c r="G2" s="157"/>
      <c r="H2" s="158"/>
    </row>
    <row r="3" spans="1:8" x14ac:dyDescent="0.15">
      <c r="A3" s="154" t="s">
        <v>540</v>
      </c>
      <c r="B3" s="159"/>
      <c r="C3" s="160"/>
      <c r="D3" s="161">
        <v>72860</v>
      </c>
      <c r="E3" s="162"/>
      <c r="F3" s="163">
        <v>52496</v>
      </c>
      <c r="G3" s="164"/>
      <c r="H3" s="165"/>
    </row>
    <row r="4" spans="1:8" x14ac:dyDescent="0.15">
      <c r="A4" s="166"/>
      <c r="B4" s="167"/>
      <c r="C4" s="168"/>
      <c r="D4" s="169">
        <v>36068</v>
      </c>
      <c r="E4" s="170"/>
      <c r="F4" s="171">
        <v>29467</v>
      </c>
      <c r="G4" s="172"/>
      <c r="H4" s="173"/>
    </row>
    <row r="5" spans="1:8" x14ac:dyDescent="0.15">
      <c r="A5" s="154" t="s">
        <v>542</v>
      </c>
      <c r="B5" s="159"/>
      <c r="C5" s="160"/>
      <c r="D5" s="161">
        <v>111459</v>
      </c>
      <c r="E5" s="162"/>
      <c r="F5" s="163">
        <v>52619</v>
      </c>
      <c r="G5" s="164"/>
      <c r="H5" s="165"/>
    </row>
    <row r="6" spans="1:8" x14ac:dyDescent="0.15">
      <c r="A6" s="166"/>
      <c r="B6" s="167"/>
      <c r="C6" s="168"/>
      <c r="D6" s="169">
        <v>72224</v>
      </c>
      <c r="E6" s="170"/>
      <c r="F6" s="171">
        <v>31149</v>
      </c>
      <c r="G6" s="172"/>
      <c r="H6" s="173"/>
    </row>
    <row r="7" spans="1:8" x14ac:dyDescent="0.15">
      <c r="A7" s="154" t="s">
        <v>543</v>
      </c>
      <c r="B7" s="159"/>
      <c r="C7" s="160"/>
      <c r="D7" s="161">
        <v>71723</v>
      </c>
      <c r="E7" s="162"/>
      <c r="F7" s="163">
        <v>51875</v>
      </c>
      <c r="G7" s="164"/>
      <c r="H7" s="165"/>
    </row>
    <row r="8" spans="1:8" x14ac:dyDescent="0.15">
      <c r="A8" s="166"/>
      <c r="B8" s="167"/>
      <c r="C8" s="168"/>
      <c r="D8" s="169">
        <v>34982</v>
      </c>
      <c r="E8" s="170"/>
      <c r="F8" s="171">
        <v>29372</v>
      </c>
      <c r="G8" s="172"/>
      <c r="H8" s="173"/>
    </row>
    <row r="9" spans="1:8" x14ac:dyDescent="0.15">
      <c r="A9" s="154" t="s">
        <v>544</v>
      </c>
      <c r="B9" s="159"/>
      <c r="C9" s="160"/>
      <c r="D9" s="161">
        <v>95230</v>
      </c>
      <c r="E9" s="162"/>
      <c r="F9" s="163">
        <v>48064</v>
      </c>
      <c r="G9" s="164"/>
      <c r="H9" s="165"/>
    </row>
    <row r="10" spans="1:8" x14ac:dyDescent="0.15">
      <c r="A10" s="166"/>
      <c r="B10" s="167"/>
      <c r="C10" s="168"/>
      <c r="D10" s="169">
        <v>58638</v>
      </c>
      <c r="E10" s="170"/>
      <c r="F10" s="171">
        <v>30373</v>
      </c>
      <c r="G10" s="172"/>
      <c r="H10" s="173"/>
    </row>
    <row r="11" spans="1:8" x14ac:dyDescent="0.15">
      <c r="A11" s="154" t="s">
        <v>545</v>
      </c>
      <c r="B11" s="159"/>
      <c r="C11" s="160"/>
      <c r="D11" s="161">
        <v>73800</v>
      </c>
      <c r="E11" s="162"/>
      <c r="F11" s="163">
        <v>56662</v>
      </c>
      <c r="G11" s="164"/>
      <c r="H11" s="165"/>
    </row>
    <row r="12" spans="1:8" x14ac:dyDescent="0.15">
      <c r="A12" s="166"/>
      <c r="B12" s="167"/>
      <c r="C12" s="174"/>
      <c r="D12" s="169">
        <v>42733</v>
      </c>
      <c r="E12" s="170"/>
      <c r="F12" s="171">
        <v>34709</v>
      </c>
      <c r="G12" s="172"/>
      <c r="H12" s="173"/>
    </row>
    <row r="13" spans="1:8" x14ac:dyDescent="0.15">
      <c r="A13" s="154"/>
      <c r="B13" s="159"/>
      <c r="C13" s="175"/>
      <c r="D13" s="176">
        <v>85014</v>
      </c>
      <c r="E13" s="177"/>
      <c r="F13" s="178">
        <v>52343</v>
      </c>
      <c r="G13" s="179"/>
      <c r="H13" s="165"/>
    </row>
    <row r="14" spans="1:8" x14ac:dyDescent="0.15">
      <c r="A14" s="166"/>
      <c r="B14" s="167"/>
      <c r="C14" s="168"/>
      <c r="D14" s="169">
        <v>48929</v>
      </c>
      <c r="E14" s="170"/>
      <c r="F14" s="171">
        <v>31014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9.73</v>
      </c>
      <c r="C19" s="180">
        <f>ROUND(VALUE(SUBSTITUTE(実質収支比率等に係る経年分析!G$48,"▲","-")),2)</f>
        <v>7.1</v>
      </c>
      <c r="D19" s="180">
        <f>ROUND(VALUE(SUBSTITUTE(実質収支比率等に係る経年分析!H$48,"▲","-")),2)</f>
        <v>10.54</v>
      </c>
      <c r="E19" s="180">
        <f>ROUND(VALUE(SUBSTITUTE(実質収支比率等に係る経年分析!I$48,"▲","-")),2)</f>
        <v>8.51</v>
      </c>
      <c r="F19" s="180">
        <f>ROUND(VALUE(SUBSTITUTE(実質収支比率等に係る経年分析!J$48,"▲","-")),2)</f>
        <v>9.2899999999999991</v>
      </c>
    </row>
    <row r="20" spans="1:11" x14ac:dyDescent="0.15">
      <c r="A20" s="180" t="s">
        <v>55</v>
      </c>
      <c r="B20" s="180">
        <f>ROUND(VALUE(SUBSTITUTE(実質収支比率等に係る経年分析!F$47,"▲","-")),2)</f>
        <v>16.78</v>
      </c>
      <c r="C20" s="180">
        <f>ROUND(VALUE(SUBSTITUTE(実質収支比率等に係る経年分析!G$47,"▲","-")),2)</f>
        <v>14.47</v>
      </c>
      <c r="D20" s="180">
        <f>ROUND(VALUE(SUBSTITUTE(実質収支比率等に係る経年分析!H$47,"▲","-")),2)</f>
        <v>13.6</v>
      </c>
      <c r="E20" s="180">
        <f>ROUND(VALUE(SUBSTITUTE(実質収支比率等に係る経年分析!I$47,"▲","-")),2)</f>
        <v>13.41</v>
      </c>
      <c r="F20" s="180">
        <f>ROUND(VALUE(SUBSTITUTE(実質収支比率等に係る経年分析!J$47,"▲","-")),2)</f>
        <v>16.489999999999998</v>
      </c>
    </row>
    <row r="21" spans="1:11" x14ac:dyDescent="0.15">
      <c r="A21" s="180" t="s">
        <v>56</v>
      </c>
      <c r="B21" s="180">
        <f>IF(ISNUMBER(VALUE(SUBSTITUTE(実質収支比率等に係る経年分析!F$49,"▲","-"))),ROUND(VALUE(SUBSTITUTE(実質収支比率等に係る経年分析!F$49,"▲","-")),2),NA())</f>
        <v>6.58</v>
      </c>
      <c r="C21" s="180">
        <f>IF(ISNUMBER(VALUE(SUBSTITUTE(実質収支比率等に係る経年分析!G$49,"▲","-"))),ROUND(VALUE(SUBSTITUTE(実質収支比率等に係る経年分析!G$49,"▲","-")),2),NA())</f>
        <v>-5.29</v>
      </c>
      <c r="D21" s="180">
        <f>IF(ISNUMBER(VALUE(SUBSTITUTE(実質収支比率等に係る経年分析!H$49,"▲","-"))),ROUND(VALUE(SUBSTITUTE(実質収支比率等に係る経年分析!H$49,"▲","-")),2),NA())</f>
        <v>2.72</v>
      </c>
      <c r="E21" s="180">
        <f>IF(ISNUMBER(VALUE(SUBSTITUTE(実質収支比率等に係る経年分析!I$49,"▲","-"))),ROUND(VALUE(SUBSTITUTE(実質収支比率等に係る経年分析!I$49,"▲","-")),2),NA())</f>
        <v>-2.4300000000000002</v>
      </c>
      <c r="F21" s="180">
        <f>IF(ISNUMBER(VALUE(SUBSTITUTE(実質収支比率等に係る経年分析!J$49,"▲","-"))),ROUND(VALUE(SUBSTITUTE(実質収支比率等に係る経年分析!J$49,"▲","-")),2),NA())</f>
        <v>3.86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0.04</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戸別合併処理浄化槽事業特別会計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介護サービス事業特別会計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1.33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1.48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0.18</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0.28000000000000003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0.43</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0.52</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5.68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5.95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5.87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5.22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5.31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9.7200000000000006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10.53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9.2799999999999994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7483</v>
      </c>
      <c r="E42" s="182"/>
      <c r="F42" s="182"/>
      <c r="G42" s="182">
        <f>'実質公債費比率（分子）の構造'!L$52</f>
        <v>6836</v>
      </c>
      <c r="H42" s="182"/>
      <c r="I42" s="182"/>
      <c r="J42" s="182">
        <f>'実質公債費比率（分子）の構造'!M$52</f>
        <v>6728</v>
      </c>
      <c r="K42" s="182"/>
      <c r="L42" s="182"/>
      <c r="M42" s="182">
        <f>'実質公債費比率（分子）の構造'!N$52</f>
        <v>6746</v>
      </c>
      <c r="N42" s="182"/>
      <c r="O42" s="182"/>
      <c r="P42" s="182">
        <f>'実質公債費比率（分子）の構造'!O$52</f>
        <v>6881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741</v>
      </c>
      <c r="C45" s="182"/>
      <c r="D45" s="182"/>
      <c r="E45" s="182">
        <f>'実質公債費比率（分子）の構造'!L$49</f>
        <v>289</v>
      </c>
      <c r="F45" s="182"/>
      <c r="G45" s="182"/>
      <c r="H45" s="182">
        <f>'実質公債費比率（分子）の構造'!M$49</f>
        <v>249</v>
      </c>
      <c r="I45" s="182"/>
      <c r="J45" s="182"/>
      <c r="K45" s="182">
        <f>'実質公債費比率（分子）の構造'!N$49</f>
        <v>193</v>
      </c>
      <c r="L45" s="182"/>
      <c r="M45" s="182"/>
      <c r="N45" s="182">
        <f>'実質公債費比率（分子）の構造'!O$49</f>
        <v>165</v>
      </c>
      <c r="O45" s="182"/>
      <c r="P45" s="182"/>
    </row>
    <row r="46" spans="1:16" x14ac:dyDescent="0.15">
      <c r="A46" s="182" t="s">
        <v>67</v>
      </c>
      <c r="B46" s="182">
        <f>'実質公債費比率（分子）の構造'!K$48</f>
        <v>636</v>
      </c>
      <c r="C46" s="182"/>
      <c r="D46" s="182"/>
      <c r="E46" s="182">
        <f>'実質公債費比率（分子）の構造'!L$48</f>
        <v>494</v>
      </c>
      <c r="F46" s="182"/>
      <c r="G46" s="182"/>
      <c r="H46" s="182">
        <f>'実質公債費比率（分子）の構造'!M$48</f>
        <v>386</v>
      </c>
      <c r="I46" s="182"/>
      <c r="J46" s="182"/>
      <c r="K46" s="182">
        <f>'実質公債費比率（分子）の構造'!N$48</f>
        <v>481</v>
      </c>
      <c r="L46" s="182"/>
      <c r="M46" s="182"/>
      <c r="N46" s="182">
        <f>'実質公債費比率（分子）の構造'!O$48</f>
        <v>443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5740</v>
      </c>
      <c r="C49" s="182"/>
      <c r="D49" s="182"/>
      <c r="E49" s="182">
        <f>'実質公債費比率（分子）の構造'!L$45</f>
        <v>5454</v>
      </c>
      <c r="F49" s="182"/>
      <c r="G49" s="182"/>
      <c r="H49" s="182">
        <f>'実質公債費比率（分子）の構造'!M$45</f>
        <v>5717</v>
      </c>
      <c r="I49" s="182"/>
      <c r="J49" s="182"/>
      <c r="K49" s="182">
        <f>'実質公債費比率（分子）の構造'!N$45</f>
        <v>5920</v>
      </c>
      <c r="L49" s="182"/>
      <c r="M49" s="182"/>
      <c r="N49" s="182">
        <f>'実質公債費比率（分子）の構造'!O$45</f>
        <v>6057</v>
      </c>
      <c r="O49" s="182"/>
      <c r="P49" s="182"/>
    </row>
    <row r="50" spans="1:16" x14ac:dyDescent="0.15">
      <c r="A50" s="182" t="s">
        <v>71</v>
      </c>
      <c r="B50" s="182" t="e">
        <f>NA()</f>
        <v>#N/A</v>
      </c>
      <c r="C50" s="182">
        <f>IF(ISNUMBER('実質公債費比率（分子）の構造'!K$53),'実質公債費比率（分子）の構造'!K$53,NA())</f>
        <v>-366</v>
      </c>
      <c r="D50" s="182" t="e">
        <f>NA()</f>
        <v>#N/A</v>
      </c>
      <c r="E50" s="182" t="e">
        <f>NA()</f>
        <v>#N/A</v>
      </c>
      <c r="F50" s="182">
        <f>IF(ISNUMBER('実質公債費比率（分子）の構造'!L$53),'実質公債費比率（分子）の構造'!L$53,NA())</f>
        <v>-599</v>
      </c>
      <c r="G50" s="182" t="e">
        <f>NA()</f>
        <v>#N/A</v>
      </c>
      <c r="H50" s="182" t="e">
        <f>NA()</f>
        <v>#N/A</v>
      </c>
      <c r="I50" s="182">
        <f>IF(ISNUMBER('実質公債費比率（分子）の構造'!M$53),'実質公債費比率（分子）の構造'!M$53,NA())</f>
        <v>-376</v>
      </c>
      <c r="J50" s="182" t="e">
        <f>NA()</f>
        <v>#N/A</v>
      </c>
      <c r="K50" s="182" t="e">
        <f>NA()</f>
        <v>#N/A</v>
      </c>
      <c r="L50" s="182">
        <f>IF(ISNUMBER('実質公債費比率（分子）の構造'!N$53),'実質公債費比率（分子）の構造'!N$53,NA())</f>
        <v>-152</v>
      </c>
      <c r="M50" s="182" t="e">
        <f>NA()</f>
        <v>#N/A</v>
      </c>
      <c r="N50" s="182" t="e">
        <f>NA()</f>
        <v>#N/A</v>
      </c>
      <c r="O50" s="182">
        <f>IF(ISNUMBER('実質公債費比率（分子）の構造'!O$53),'実質公債費比率（分子）の構造'!O$53,NA())</f>
        <v>-216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61327</v>
      </c>
      <c r="E56" s="181"/>
      <c r="F56" s="181"/>
      <c r="G56" s="181">
        <f>'将来負担比率（分子）の構造'!J$52</f>
        <v>64463</v>
      </c>
      <c r="H56" s="181"/>
      <c r="I56" s="181"/>
      <c r="J56" s="181">
        <f>'将来負担比率（分子）の構造'!K$52</f>
        <v>64913</v>
      </c>
      <c r="K56" s="181"/>
      <c r="L56" s="181"/>
      <c r="M56" s="181">
        <f>'将来負担比率（分子）の構造'!L$52</f>
        <v>65811</v>
      </c>
      <c r="N56" s="181"/>
      <c r="O56" s="181"/>
      <c r="P56" s="181">
        <f>'将来負担比率（分子）の構造'!M$52</f>
        <v>65258</v>
      </c>
    </row>
    <row r="57" spans="1:16" x14ac:dyDescent="0.15">
      <c r="A57" s="181" t="s">
        <v>42</v>
      </c>
      <c r="B57" s="181"/>
      <c r="C57" s="181"/>
      <c r="D57" s="181">
        <f>'将来負担比率（分子）の構造'!I$51</f>
        <v>13160</v>
      </c>
      <c r="E57" s="181"/>
      <c r="F57" s="181"/>
      <c r="G57" s="181">
        <f>'将来負担比率（分子）の構造'!J$51</f>
        <v>11234</v>
      </c>
      <c r="H57" s="181"/>
      <c r="I57" s="181"/>
      <c r="J57" s="181">
        <f>'将来負担比率（分子）の構造'!K$51</f>
        <v>9491</v>
      </c>
      <c r="K57" s="181"/>
      <c r="L57" s="181"/>
      <c r="M57" s="181">
        <f>'将来負担比率（分子）の構造'!L$51</f>
        <v>7704</v>
      </c>
      <c r="N57" s="181"/>
      <c r="O57" s="181"/>
      <c r="P57" s="181">
        <f>'将来負担比率（分子）の構造'!M$51</f>
        <v>8088</v>
      </c>
    </row>
    <row r="58" spans="1:16" x14ac:dyDescent="0.15">
      <c r="A58" s="181" t="s">
        <v>41</v>
      </c>
      <c r="B58" s="181"/>
      <c r="C58" s="181"/>
      <c r="D58" s="181">
        <f>'将来負担比率（分子）の構造'!I$50</f>
        <v>26096</v>
      </c>
      <c r="E58" s="181"/>
      <c r="F58" s="181"/>
      <c r="G58" s="181">
        <f>'将来負担比率（分子）の構造'!J$50</f>
        <v>26646</v>
      </c>
      <c r="H58" s="181"/>
      <c r="I58" s="181"/>
      <c r="J58" s="181">
        <f>'将来負担比率（分子）の構造'!K$50</f>
        <v>25672</v>
      </c>
      <c r="K58" s="181"/>
      <c r="L58" s="181"/>
      <c r="M58" s="181">
        <f>'将来負担比率（分子）の構造'!L$50</f>
        <v>24699</v>
      </c>
      <c r="N58" s="181"/>
      <c r="O58" s="181"/>
      <c r="P58" s="181">
        <f>'将来負担比率（分子）の構造'!M$50</f>
        <v>24209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23</v>
      </c>
      <c r="C61" s="181"/>
      <c r="D61" s="181"/>
      <c r="E61" s="181">
        <f>'将来負担比率（分子）の構造'!J$46</f>
        <v>30</v>
      </c>
      <c r="F61" s="181"/>
      <c r="G61" s="181"/>
      <c r="H61" s="181" t="str">
        <f>'将来負担比率（分子）の構造'!K$46</f>
        <v>-</v>
      </c>
      <c r="I61" s="181"/>
      <c r="J61" s="181"/>
      <c r="K61" s="181" t="str">
        <f>'将来負担比率（分子）の構造'!L$46</f>
        <v>-</v>
      </c>
      <c r="L61" s="181"/>
      <c r="M61" s="181"/>
      <c r="N61" s="181">
        <f>'将来負担比率（分子）の構造'!M$46</f>
        <v>28</v>
      </c>
      <c r="O61" s="181"/>
      <c r="P61" s="181"/>
    </row>
    <row r="62" spans="1:16" x14ac:dyDescent="0.15">
      <c r="A62" s="181" t="s">
        <v>35</v>
      </c>
      <c r="B62" s="181">
        <f>'将来負担比率（分子）の構造'!I$45</f>
        <v>14535</v>
      </c>
      <c r="C62" s="181"/>
      <c r="D62" s="181"/>
      <c r="E62" s="181">
        <f>'将来負担比率（分子）の構造'!J$45</f>
        <v>14399</v>
      </c>
      <c r="F62" s="181"/>
      <c r="G62" s="181"/>
      <c r="H62" s="181">
        <f>'将来負担比率（分子）の構造'!K$45</f>
        <v>14365</v>
      </c>
      <c r="I62" s="181"/>
      <c r="J62" s="181"/>
      <c r="K62" s="181">
        <f>'将来負担比率（分子）の構造'!L$45</f>
        <v>14105</v>
      </c>
      <c r="L62" s="181"/>
      <c r="M62" s="181"/>
      <c r="N62" s="181">
        <f>'将来負担比率（分子）の構造'!M$45</f>
        <v>13863</v>
      </c>
      <c r="O62" s="181"/>
      <c r="P62" s="181"/>
    </row>
    <row r="63" spans="1:16" x14ac:dyDescent="0.15">
      <c r="A63" s="181" t="s">
        <v>34</v>
      </c>
      <c r="B63" s="181">
        <f>'将来負担比率（分子）の構造'!I$44</f>
        <v>4932</v>
      </c>
      <c r="C63" s="181"/>
      <c r="D63" s="181"/>
      <c r="E63" s="181">
        <f>'将来負担比率（分子）の構造'!J$44</f>
        <v>3603</v>
      </c>
      <c r="F63" s="181"/>
      <c r="G63" s="181"/>
      <c r="H63" s="181">
        <f>'将来負担比率（分子）の構造'!K$44</f>
        <v>2441</v>
      </c>
      <c r="I63" s="181"/>
      <c r="J63" s="181"/>
      <c r="K63" s="181">
        <f>'将来負担比率（分子）の構造'!L$44</f>
        <v>1339</v>
      </c>
      <c r="L63" s="181"/>
      <c r="M63" s="181"/>
      <c r="N63" s="181">
        <f>'将来負担比率（分子）の構造'!M$44</f>
        <v>1117</v>
      </c>
      <c r="O63" s="181"/>
      <c r="P63" s="181"/>
    </row>
    <row r="64" spans="1:16" x14ac:dyDescent="0.15">
      <c r="A64" s="181" t="s">
        <v>33</v>
      </c>
      <c r="B64" s="181">
        <f>'将来負担比率（分子）の構造'!I$43</f>
        <v>6708</v>
      </c>
      <c r="C64" s="181"/>
      <c r="D64" s="181"/>
      <c r="E64" s="181">
        <f>'将来負担比率（分子）の構造'!J$43</f>
        <v>4653</v>
      </c>
      <c r="F64" s="181"/>
      <c r="G64" s="181"/>
      <c r="H64" s="181">
        <f>'将来負担比率（分子）の構造'!K$43</f>
        <v>3955</v>
      </c>
      <c r="I64" s="181"/>
      <c r="J64" s="181"/>
      <c r="K64" s="181">
        <f>'将来負担比率（分子）の構造'!L$43</f>
        <v>3355</v>
      </c>
      <c r="L64" s="181"/>
      <c r="M64" s="181"/>
      <c r="N64" s="181">
        <f>'将来負担比率（分子）の構造'!M$43</f>
        <v>3286</v>
      </c>
      <c r="O64" s="181"/>
      <c r="P64" s="181"/>
    </row>
    <row r="65" spans="1:16" x14ac:dyDescent="0.15">
      <c r="A65" s="181" t="s">
        <v>32</v>
      </c>
      <c r="B65" s="181">
        <f>'将来負担比率（分子）の構造'!I$42</f>
        <v>493</v>
      </c>
      <c r="C65" s="181"/>
      <c r="D65" s="181"/>
      <c r="E65" s="181">
        <f>'将来負担比率（分子）の構造'!J$42</f>
        <v>632</v>
      </c>
      <c r="F65" s="181"/>
      <c r="G65" s="181"/>
      <c r="H65" s="181">
        <f>'将来負担比率（分子）の構造'!K$42</f>
        <v>219</v>
      </c>
      <c r="I65" s="181"/>
      <c r="J65" s="181"/>
      <c r="K65" s="181">
        <f>'将来負担比率（分子）の構造'!L$42</f>
        <v>410</v>
      </c>
      <c r="L65" s="181"/>
      <c r="M65" s="181"/>
      <c r="N65" s="181">
        <f>'将来負担比率（分子）の構造'!M$42</f>
        <v>331</v>
      </c>
      <c r="O65" s="181"/>
      <c r="P65" s="181"/>
    </row>
    <row r="66" spans="1:16" x14ac:dyDescent="0.15">
      <c r="A66" s="181" t="s">
        <v>31</v>
      </c>
      <c r="B66" s="181">
        <f>'将来負担比率（分子）の構造'!I$41</f>
        <v>51117</v>
      </c>
      <c r="C66" s="181"/>
      <c r="D66" s="181"/>
      <c r="E66" s="181">
        <f>'将来負担比率（分子）の構造'!J$41</f>
        <v>55728</v>
      </c>
      <c r="F66" s="181"/>
      <c r="G66" s="181"/>
      <c r="H66" s="181">
        <f>'将来負担比率（分子）の構造'!K$41</f>
        <v>56257</v>
      </c>
      <c r="I66" s="181"/>
      <c r="J66" s="181"/>
      <c r="K66" s="181">
        <f>'将来負担比率（分子）の構造'!L$41</f>
        <v>58825</v>
      </c>
      <c r="L66" s="181"/>
      <c r="M66" s="181"/>
      <c r="N66" s="181">
        <f>'将来負担比率（分子）の構造'!M$41</f>
        <v>60913</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5267</v>
      </c>
      <c r="C72" s="185">
        <f>基金残高に係る経年分析!G55</f>
        <v>5148</v>
      </c>
      <c r="D72" s="185">
        <f>基金残高に係る経年分析!H55</f>
        <v>6330</v>
      </c>
    </row>
    <row r="73" spans="1:16" x14ac:dyDescent="0.15">
      <c r="A73" s="184" t="s">
        <v>78</v>
      </c>
      <c r="B73" s="185">
        <f>基金残高に係る経年分析!F56</f>
        <v>12418</v>
      </c>
      <c r="C73" s="185">
        <f>基金残高に係る経年分析!G56</f>
        <v>9958</v>
      </c>
      <c r="D73" s="185">
        <f>基金残高に係る経年分析!H56</f>
        <v>9333</v>
      </c>
    </row>
    <row r="74" spans="1:16" x14ac:dyDescent="0.15">
      <c r="A74" s="184" t="s">
        <v>79</v>
      </c>
      <c r="B74" s="185">
        <f>基金残高に係る経年分析!F57</f>
        <v>7775</v>
      </c>
      <c r="C74" s="185">
        <f>基金残高に係る経年分析!G57</f>
        <v>8515</v>
      </c>
      <c r="D74" s="185">
        <f>基金残高に係る経年分析!H57</f>
        <v>7263</v>
      </c>
    </row>
  </sheetData>
  <sheetProtection algorithmName="SHA-512" hashValue="Xf3yKR69AnbVNk4R/qDvQCoTKov97oDxuDs6gQr/BA3zrPj3qZTqYWAdlaDpo4DoX/W/jj4upUMDAoSoqb6/Zg==" saltValue="wj7FgnnPmwLuJOIRVSlbP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2021-10-20T08:08:14Z</cp:lastPrinted>
  <dcterms:created xsi:type="dcterms:W3CDTF">2021-02-05T01:24:40Z</dcterms:created>
  <dcterms:modified xsi:type="dcterms:W3CDTF">2021-10-20T08:57:56Z</dcterms:modified>
  <cp:category/>
</cp:coreProperties>
</file>